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96" windowWidth="17148" windowHeight="5856" activeTab="10"/>
  </bookViews>
  <sheets>
    <sheet name="１　街路樹数" sheetId="1" r:id="rId1"/>
    <sheet name="２　公園設置数・面積" sheetId="2" r:id="rId2"/>
    <sheet name="３　公衆トイレ等設置数" sheetId="3" r:id="rId3"/>
    <sheet name="４　大気汚染物質測定値" sheetId="4" r:id="rId4"/>
    <sheet name="５　河川・池の水質調査結果" sheetId="6" r:id="rId5"/>
    <sheet name="６　主要道路の二酸化窒素等測定結果" sheetId="7" r:id="rId6"/>
    <sheet name="７　主要交差点の二酸化窒素等測定結果" sheetId="8" r:id="rId7"/>
    <sheet name="8　光化学スモッグ注意報発令日数" sheetId="10" r:id="rId8"/>
    <sheet name="9　発生源別・公害苦情受付・処理件数" sheetId="11" r:id="rId9"/>
    <sheet name="10　現象・発生源別公害苦情受付・処理件数" sheetId="12" r:id="rId10"/>
    <sheet name="11　再生資源集団回収品目別集計" sheetId="13" r:id="rId11"/>
    <sheet name="12　リサイクル市民工房利用状況" sheetId="14" r:id="rId12"/>
    <sheet name="13　温室効果ガス排出量（三鷹市公共施設）" sheetId="15" r:id="rId13"/>
    <sheet name="14　保存樹木・保存樹林の指定状況" sheetId="16" r:id="rId14"/>
  </sheets>
  <calcPr calcId="162913"/>
</workbook>
</file>

<file path=xl/calcChain.xml><?xml version="1.0" encoding="utf-8"?>
<calcChain xmlns="http://schemas.openxmlformats.org/spreadsheetml/2006/main">
  <c r="F5" i="13" l="1"/>
  <c r="E5" i="13"/>
  <c r="D5" i="13"/>
  <c r="C5" i="13"/>
  <c r="B5" i="13"/>
  <c r="C5" i="11"/>
  <c r="C4" i="11"/>
  <c r="B8" i="3" l="1"/>
  <c r="B7" i="3"/>
  <c r="B6" i="3"/>
  <c r="B5" i="3"/>
  <c r="B4" i="3"/>
  <c r="C15" i="2" l="1"/>
  <c r="C14" i="2"/>
  <c r="C13" i="2"/>
  <c r="C12" i="2"/>
  <c r="C11" i="2"/>
  <c r="C10" i="2"/>
  <c r="C9" i="2"/>
  <c r="C8" i="2"/>
  <c r="C7" i="2"/>
  <c r="C6" i="2"/>
</calcChain>
</file>

<file path=xl/sharedStrings.xml><?xml version="1.0" encoding="utf-8"?>
<sst xmlns="http://schemas.openxmlformats.org/spreadsheetml/2006/main" count="515" uniqueCount="283">
  <si>
    <t>１　街路樹数</t>
  </si>
  <si>
    <t>種類</t>
  </si>
  <si>
    <t>総数</t>
  </si>
  <si>
    <t>市道</t>
  </si>
  <si>
    <t>都道</t>
  </si>
  <si>
    <t>イチョウ</t>
  </si>
  <si>
    <t>トウカエデ</t>
  </si>
  <si>
    <t>-</t>
  </si>
  <si>
    <t>サクラ類</t>
  </si>
  <si>
    <t>ハナミズキ</t>
  </si>
  <si>
    <t>サルスベリ</t>
  </si>
  <si>
    <t>ヤマボウシ</t>
  </si>
  <si>
    <t>ケヤキ</t>
  </si>
  <si>
    <t>エノキ</t>
  </si>
  <si>
    <t>コブシ</t>
  </si>
  <si>
    <t>カツラ</t>
  </si>
  <si>
    <t>ヤマモモ</t>
  </si>
  <si>
    <t>クスノキ</t>
  </si>
  <si>
    <t>シラカシ</t>
  </si>
  <si>
    <t>ウバメガシ</t>
  </si>
  <si>
    <t>マテバシイ</t>
  </si>
  <si>
    <t>針葉樹</t>
    <rPh sb="0" eb="3">
      <t>シンヨウジュ</t>
    </rPh>
    <phoneticPr fontId="5"/>
  </si>
  <si>
    <t>２　公園設置数・面積</t>
  </si>
  <si>
    <t>年</t>
  </si>
  <si>
    <t>緑地</t>
  </si>
  <si>
    <t>施設数</t>
  </si>
  <si>
    <t>面積</t>
  </si>
  <si>
    <t>資料：都市整備部緑と公園課</t>
  </si>
  <si>
    <t>一時
開放広場</t>
    <rPh sb="3" eb="5">
      <t>カイホウ</t>
    </rPh>
    <rPh sb="5" eb="7">
      <t>ヒロバ</t>
    </rPh>
    <phoneticPr fontId="5"/>
  </si>
  <si>
    <t>※ 公園面積は1㎡未満の端数処理上、総数と合わない場合がある。</t>
    <rPh sb="2" eb="4">
      <t>コウエン</t>
    </rPh>
    <rPh sb="4" eb="6">
      <t>メンセキ</t>
    </rPh>
    <rPh sb="9" eb="11">
      <t>ミマン</t>
    </rPh>
    <rPh sb="12" eb="14">
      <t>ハスウ</t>
    </rPh>
    <rPh sb="14" eb="16">
      <t>ショリ</t>
    </rPh>
    <rPh sb="16" eb="17">
      <t>ジョウ</t>
    </rPh>
    <rPh sb="18" eb="20">
      <t>ソウスウ</t>
    </rPh>
    <rPh sb="21" eb="22">
      <t>ア</t>
    </rPh>
    <rPh sb="25" eb="27">
      <t>バアイ</t>
    </rPh>
    <phoneticPr fontId="5"/>
  </si>
  <si>
    <t>単位：棟</t>
  </si>
  <si>
    <t>４　大気汚染物質測定値</t>
  </si>
  <si>
    <t>年度</t>
  </si>
  <si>
    <t>ppm</t>
  </si>
  <si>
    <t>測定場所：三鷹市役所本庁舎３階</t>
    <rPh sb="2" eb="4">
      <t>バショ</t>
    </rPh>
    <phoneticPr fontId="5"/>
  </si>
  <si>
    <r>
      <t xml:space="preserve">二酸化いおう
</t>
    </r>
    <r>
      <rPr>
        <sz val="9"/>
        <rFont val="ＭＳ 明朝"/>
        <family val="1"/>
        <charset val="128"/>
      </rPr>
      <t>注2)</t>
    </r>
    <rPh sb="7" eb="8">
      <t>チュウ</t>
    </rPh>
    <phoneticPr fontId="5"/>
  </si>
  <si>
    <t>注1) 昼間の１時間値の最高値</t>
    <rPh sb="0" eb="1">
      <t>チュウ</t>
    </rPh>
    <phoneticPr fontId="5"/>
  </si>
  <si>
    <t>注3) 日平均値の年間98％値</t>
    <rPh sb="0" eb="1">
      <t>チュウ</t>
    </rPh>
    <phoneticPr fontId="5"/>
  </si>
  <si>
    <t>区分</t>
  </si>
  <si>
    <t>透視度</t>
  </si>
  <si>
    <t>年</t>
    <rPh sb="0" eb="1">
      <t>ネン</t>
    </rPh>
    <phoneticPr fontId="5"/>
  </si>
  <si>
    <t>cm</t>
  </si>
  <si>
    <t>pH</t>
  </si>
  <si>
    <t>mg／l</t>
  </si>
  <si>
    <t>＞50</t>
  </si>
  <si>
    <t>資料：生活環境部環境政策課</t>
    <rPh sb="10" eb="12">
      <t>セイサク</t>
    </rPh>
    <phoneticPr fontId="5"/>
  </si>
  <si>
    <t>吉祥寺通り
下連雀１－13
マサキ屋商店前</t>
    <rPh sb="17" eb="18">
      <t>ヤ</t>
    </rPh>
    <phoneticPr fontId="5"/>
  </si>
  <si>
    <t>東八道路
新川６－30
緑化センター前</t>
    <rPh sb="0" eb="2">
      <t>トウハチ</t>
    </rPh>
    <rPh sb="2" eb="4">
      <t>ドウロ</t>
    </rPh>
    <rPh sb="5" eb="7">
      <t>シンカワ</t>
    </rPh>
    <rPh sb="12" eb="14">
      <t>リョクカ</t>
    </rPh>
    <rPh sb="18" eb="19">
      <t>マエ</t>
    </rPh>
    <phoneticPr fontId="5"/>
  </si>
  <si>
    <t>測定月日</t>
    <rPh sb="0" eb="2">
      <t>ソクテイ</t>
    </rPh>
    <rPh sb="2" eb="4">
      <t>ガッピ</t>
    </rPh>
    <phoneticPr fontId="5"/>
  </si>
  <si>
    <t>昼(6～22時)</t>
    <rPh sb="0" eb="1">
      <t>ヒル</t>
    </rPh>
    <rPh sb="6" eb="7">
      <t>ジ</t>
    </rPh>
    <phoneticPr fontId="5"/>
  </si>
  <si>
    <t>夜(22～6時)</t>
    <rPh sb="0" eb="1">
      <t>ヨル</t>
    </rPh>
    <rPh sb="6" eb="7">
      <t>ジ</t>
    </rPh>
    <phoneticPr fontId="5"/>
  </si>
  <si>
    <t>昼(8～19時)</t>
    <rPh sb="0" eb="1">
      <t>ヒル</t>
    </rPh>
    <rPh sb="6" eb="7">
      <t>ジ</t>
    </rPh>
    <phoneticPr fontId="5"/>
  </si>
  <si>
    <t>夜(19～8時)</t>
    <rPh sb="0" eb="1">
      <t>ヨル</t>
    </rPh>
    <rPh sb="6" eb="7">
      <t>ジ</t>
    </rPh>
    <phoneticPr fontId="5"/>
  </si>
  <si>
    <r>
      <t xml:space="preserve">昼
</t>
    </r>
    <r>
      <rPr>
        <sz val="9"/>
        <rFont val="ＭＳ 明朝"/>
        <family val="1"/>
        <charset val="128"/>
      </rPr>
      <t>(6～22時)</t>
    </r>
    <rPh sb="0" eb="1">
      <t>ヒル</t>
    </rPh>
    <rPh sb="7" eb="8">
      <t>ジ</t>
    </rPh>
    <phoneticPr fontId="5"/>
  </si>
  <si>
    <t>大型車</t>
    <rPh sb="0" eb="3">
      <t>オオガタシャ</t>
    </rPh>
    <phoneticPr fontId="5"/>
  </si>
  <si>
    <t>小型車</t>
    <rPh sb="0" eb="1">
      <t>コ</t>
    </rPh>
    <rPh sb="1" eb="2">
      <t>ガタ</t>
    </rPh>
    <rPh sb="2" eb="3">
      <t>シャ</t>
    </rPh>
    <phoneticPr fontId="5"/>
  </si>
  <si>
    <t>大型車
混入率(％)</t>
    <rPh sb="0" eb="3">
      <t>オオガタシャ</t>
    </rPh>
    <rPh sb="4" eb="6">
      <t>コンニュウ</t>
    </rPh>
    <rPh sb="6" eb="7">
      <t>リツ</t>
    </rPh>
    <phoneticPr fontId="5"/>
  </si>
  <si>
    <r>
      <t xml:space="preserve">夜
</t>
    </r>
    <r>
      <rPr>
        <sz val="9"/>
        <rFont val="ＭＳ 明朝"/>
        <family val="1"/>
        <charset val="128"/>
      </rPr>
      <t>(22～6時)</t>
    </r>
    <rPh sb="0" eb="1">
      <t>ヨル</t>
    </rPh>
    <rPh sb="7" eb="8">
      <t>ジ</t>
    </rPh>
    <phoneticPr fontId="5"/>
  </si>
  <si>
    <t>小型車</t>
    <rPh sb="0" eb="3">
      <t>コガタシャ</t>
    </rPh>
    <phoneticPr fontId="5"/>
  </si>
  <si>
    <t>用途地域</t>
    <rPh sb="0" eb="2">
      <t>ヨウト</t>
    </rPh>
    <rPh sb="2" eb="4">
      <t>チイキ</t>
    </rPh>
    <phoneticPr fontId="5"/>
  </si>
  <si>
    <t>２種中高</t>
    <rPh sb="2" eb="4">
      <t>チュウコウ</t>
    </rPh>
    <phoneticPr fontId="5"/>
  </si>
  <si>
    <t>車線数</t>
    <rPh sb="0" eb="3">
      <t>シャセンスウ</t>
    </rPh>
    <phoneticPr fontId="5"/>
  </si>
  <si>
    <t>２車線</t>
  </si>
  <si>
    <t>吉祥寺通り
下連雀５－９
狐久保交差点</t>
    <rPh sb="13" eb="14">
      <t>キツネ</t>
    </rPh>
    <rPh sb="14" eb="16">
      <t>クボ</t>
    </rPh>
    <rPh sb="16" eb="19">
      <t>コウサテン</t>
    </rPh>
    <phoneticPr fontId="5"/>
  </si>
  <si>
    <r>
      <rPr>
        <sz val="10.5"/>
        <rFont val="ＭＳ 明朝"/>
        <family val="1"/>
        <charset val="128"/>
      </rPr>
      <t>振動</t>
    </r>
    <r>
      <rPr>
        <sz val="8"/>
        <rFont val="ＭＳ 明朝"/>
        <family val="1"/>
        <charset val="128"/>
      </rPr>
      <t xml:space="preserve">
</t>
    </r>
    <r>
      <rPr>
        <sz val="9"/>
        <rFont val="ＭＳ 明朝"/>
        <family val="1"/>
        <charset val="128"/>
      </rPr>
      <t>(L10 dB)</t>
    </r>
    <r>
      <rPr>
        <sz val="9"/>
        <color rgb="FFFF0000"/>
        <rFont val="ＭＳ 明朝"/>
        <family val="1"/>
        <charset val="128"/>
      </rPr>
      <t/>
    </r>
    <rPh sb="0" eb="2">
      <t>シンドウ</t>
    </rPh>
    <phoneticPr fontId="5"/>
  </si>
  <si>
    <t>昼
(6～22時)</t>
    <rPh sb="0" eb="1">
      <t>ヒル</t>
    </rPh>
    <rPh sb="7" eb="8">
      <t>ジ</t>
    </rPh>
    <phoneticPr fontId="5"/>
  </si>
  <si>
    <t>夜
(22～6時)</t>
    <rPh sb="0" eb="1">
      <t>ヨル</t>
    </rPh>
    <rPh sb="7" eb="8">
      <t>ジ</t>
    </rPh>
    <phoneticPr fontId="5"/>
  </si>
  <si>
    <t>準工業</t>
    <rPh sb="0" eb="1">
      <t>ジュン</t>
    </rPh>
    <phoneticPr fontId="5"/>
  </si>
  <si>
    <t>準住居</t>
    <rPh sb="0" eb="1">
      <t>ジュン</t>
    </rPh>
    <rPh sb="1" eb="3">
      <t>ジュウキョ</t>
    </rPh>
    <phoneticPr fontId="5"/>
  </si>
  <si>
    <t>南北２</t>
  </si>
  <si>
    <t>東西２</t>
  </si>
  <si>
    <t>（多摩中部）</t>
    <rPh sb="1" eb="3">
      <t>タマ</t>
    </rPh>
    <rPh sb="3" eb="5">
      <t>チュウブ</t>
    </rPh>
    <phoneticPr fontId="5"/>
  </si>
  <si>
    <t>資料：生活環境部環境政策課</t>
    <rPh sb="0" eb="2">
      <t>シリョウ</t>
    </rPh>
    <rPh sb="3" eb="5">
      <t>セイカツ</t>
    </rPh>
    <rPh sb="5" eb="8">
      <t>カンキョウブ</t>
    </rPh>
    <rPh sb="8" eb="10">
      <t>カンキョウ</t>
    </rPh>
    <rPh sb="10" eb="12">
      <t>セイサク</t>
    </rPh>
    <rPh sb="12" eb="13">
      <t>カ</t>
    </rPh>
    <phoneticPr fontId="5"/>
  </si>
  <si>
    <t>騒音</t>
  </si>
  <si>
    <t>振動</t>
  </si>
  <si>
    <t>悪臭</t>
  </si>
  <si>
    <t>その他</t>
  </si>
  <si>
    <t>ばい煙</t>
  </si>
  <si>
    <t>粉塵</t>
  </si>
  <si>
    <t>受付</t>
  </si>
  <si>
    <t>処理</t>
  </si>
  <si>
    <t>総数</t>
    <rPh sb="0" eb="1">
      <t>ソウ</t>
    </rPh>
    <phoneticPr fontId="5"/>
  </si>
  <si>
    <t>水質汚濁
・汚水</t>
    <rPh sb="6" eb="8">
      <t>オスイ</t>
    </rPh>
    <phoneticPr fontId="5"/>
  </si>
  <si>
    <t>有害ガス</t>
    <rPh sb="1" eb="2">
      <t>ガイ</t>
    </rPh>
    <phoneticPr fontId="5"/>
  </si>
  <si>
    <t>単位：件</t>
    <rPh sb="0" eb="2">
      <t>タンイ</t>
    </rPh>
    <rPh sb="3" eb="4">
      <t>ケン</t>
    </rPh>
    <phoneticPr fontId="5"/>
  </si>
  <si>
    <t>工場</t>
  </si>
  <si>
    <t>指定</t>
  </si>
  <si>
    <t>作業場</t>
  </si>
  <si>
    <t>建設</t>
  </si>
  <si>
    <t>作業</t>
  </si>
  <si>
    <t>一般</t>
  </si>
  <si>
    <r>
      <t>団体数　</t>
    </r>
    <r>
      <rPr>
        <sz val="9"/>
        <rFont val="ＭＳ 明朝"/>
        <family val="1"/>
        <charset val="128"/>
      </rPr>
      <t>注)</t>
    </r>
    <rPh sb="4" eb="5">
      <t>チュウ</t>
    </rPh>
    <phoneticPr fontId="5"/>
  </si>
  <si>
    <t>回収量合計</t>
  </si>
  <si>
    <t>新聞</t>
  </si>
  <si>
    <t>雑誌・雑紙</t>
    <rPh sb="0" eb="2">
      <t>ザッシ</t>
    </rPh>
    <rPh sb="3" eb="4">
      <t>ザツ</t>
    </rPh>
    <rPh sb="4" eb="5">
      <t>ガミ</t>
    </rPh>
    <phoneticPr fontId="5"/>
  </si>
  <si>
    <t>布類</t>
    <rPh sb="0" eb="1">
      <t>ヌノ</t>
    </rPh>
    <rPh sb="1" eb="2">
      <t>ルイ</t>
    </rPh>
    <phoneticPr fontId="5"/>
  </si>
  <si>
    <t>アルミ缶</t>
    <rPh sb="3" eb="4">
      <t>カン</t>
    </rPh>
    <phoneticPr fontId="5"/>
  </si>
  <si>
    <t>牛乳パック</t>
  </si>
  <si>
    <t>スチール缶</t>
  </si>
  <si>
    <t>ビン類</t>
    <rPh sb="2" eb="3">
      <t>ルイ</t>
    </rPh>
    <phoneticPr fontId="5"/>
  </si>
  <si>
    <t>来館者数</t>
  </si>
  <si>
    <t>利用者数</t>
  </si>
  <si>
    <t>図書提供数</t>
  </si>
  <si>
    <t>人</t>
    <rPh sb="0" eb="1">
      <t>ニン</t>
    </rPh>
    <phoneticPr fontId="5"/>
  </si>
  <si>
    <t>件</t>
    <rPh sb="0" eb="1">
      <t>ケン</t>
    </rPh>
    <phoneticPr fontId="5"/>
  </si>
  <si>
    <t>冊</t>
    <rPh sb="0" eb="1">
      <t>サツ</t>
    </rPh>
    <phoneticPr fontId="5"/>
  </si>
  <si>
    <t>資料：生活環境部ごみ対策課</t>
  </si>
  <si>
    <r>
      <t>単位：t-CO</t>
    </r>
    <r>
      <rPr>
        <vertAlign val="subscript"/>
        <sz val="9"/>
        <rFont val="ＭＳ 明朝"/>
        <family val="1"/>
        <charset val="128"/>
      </rPr>
      <t>2</t>
    </r>
    <rPh sb="0" eb="2">
      <t>タンイ</t>
    </rPh>
    <phoneticPr fontId="5"/>
  </si>
  <si>
    <t>年度</t>
    <rPh sb="0" eb="2">
      <t>ネンド</t>
    </rPh>
    <phoneticPr fontId="5"/>
  </si>
  <si>
    <t>合計</t>
    <rPh sb="0" eb="2">
      <t>ゴウケイ</t>
    </rPh>
    <phoneticPr fontId="5"/>
  </si>
  <si>
    <t>電気</t>
    <rPh sb="0" eb="2">
      <t>デンキ</t>
    </rPh>
    <phoneticPr fontId="5"/>
  </si>
  <si>
    <t>燃料</t>
    <rPh sb="0" eb="2">
      <t>ネンリョウ</t>
    </rPh>
    <phoneticPr fontId="5"/>
  </si>
  <si>
    <t>下水処理</t>
    <rPh sb="0" eb="2">
      <t>ゲスイ</t>
    </rPh>
    <rPh sb="2" eb="4">
      <t>ショリ</t>
    </rPh>
    <phoneticPr fontId="5"/>
  </si>
  <si>
    <t>その他</t>
    <rPh sb="2" eb="3">
      <t>タ</t>
    </rPh>
    <phoneticPr fontId="5"/>
  </si>
  <si>
    <t>※　内訳の数値は小数点以下を四捨五入しているため、合計値と一致しない場合がある。</t>
    <rPh sb="2" eb="4">
      <t>ウチワケ</t>
    </rPh>
    <rPh sb="5" eb="7">
      <t>スウチ</t>
    </rPh>
    <rPh sb="8" eb="11">
      <t>ショウスウテン</t>
    </rPh>
    <rPh sb="11" eb="13">
      <t>イカ</t>
    </rPh>
    <rPh sb="14" eb="18">
      <t>シシャゴニュウ</t>
    </rPh>
    <rPh sb="25" eb="26">
      <t>ゴウ</t>
    </rPh>
    <rPh sb="34" eb="36">
      <t>バアイ</t>
    </rPh>
    <phoneticPr fontId="5"/>
  </si>
  <si>
    <t>各年4月1日</t>
    <rPh sb="0" eb="2">
      <t>カクネン</t>
    </rPh>
    <rPh sb="3" eb="4">
      <t>ガツ</t>
    </rPh>
    <rPh sb="5" eb="6">
      <t>ニチ</t>
    </rPh>
    <phoneticPr fontId="5"/>
  </si>
  <si>
    <t>保存樹林面積</t>
    <rPh sb="0" eb="2">
      <t>ホゾン</t>
    </rPh>
    <rPh sb="2" eb="3">
      <t>キ</t>
    </rPh>
    <rPh sb="3" eb="4">
      <t>ハヤシ</t>
    </rPh>
    <rPh sb="4" eb="6">
      <t>メンセキ</t>
    </rPh>
    <phoneticPr fontId="5"/>
  </si>
  <si>
    <t>保存樹木</t>
    <rPh sb="0" eb="2">
      <t>ホゾン</t>
    </rPh>
    <rPh sb="2" eb="4">
      <t>ジュモク</t>
    </rPh>
    <phoneticPr fontId="5"/>
  </si>
  <si>
    <t>本</t>
    <rPh sb="0" eb="1">
      <t>ホン</t>
    </rPh>
    <phoneticPr fontId="5"/>
  </si>
  <si>
    <t>総数</t>
    <rPh sb="0" eb="2">
      <t>ソウスウ</t>
    </rPh>
    <phoneticPr fontId="5"/>
  </si>
  <si>
    <t>0.190</t>
  </si>
  <si>
    <t>注) 定量下限値未満</t>
    <rPh sb="0" eb="1">
      <t>チュウ</t>
    </rPh>
    <rPh sb="3" eb="5">
      <t>テイリョウ</t>
    </rPh>
    <rPh sb="5" eb="7">
      <t>カゲン</t>
    </rPh>
    <rPh sb="7" eb="8">
      <t>チ</t>
    </rPh>
    <rPh sb="8" eb="10">
      <t>ミマン</t>
    </rPh>
    <phoneticPr fontId="5"/>
  </si>
  <si>
    <t>指定
作業場</t>
    <rPh sb="3" eb="5">
      <t>サギョウ</t>
    </rPh>
    <rPh sb="5" eb="6">
      <t>ジョウ</t>
    </rPh>
    <phoneticPr fontId="5"/>
  </si>
  <si>
    <t>建設
作業</t>
    <rPh sb="3" eb="5">
      <t>サギョウ</t>
    </rPh>
    <phoneticPr fontId="5"/>
  </si>
  <si>
    <t>※ 受付した案件を翌年度以降に処理する場合があるため、受付と処理の数値は一致しないことがある。</t>
    <rPh sb="2" eb="4">
      <t>ウケツケ</t>
    </rPh>
    <rPh sb="6" eb="8">
      <t>アンケン</t>
    </rPh>
    <rPh sb="9" eb="12">
      <t>ヨクネンド</t>
    </rPh>
    <rPh sb="12" eb="14">
      <t>イコウ</t>
    </rPh>
    <rPh sb="15" eb="17">
      <t>ショリ</t>
    </rPh>
    <rPh sb="19" eb="21">
      <t>バアイ</t>
    </rPh>
    <rPh sb="27" eb="29">
      <t>ウケツケ</t>
    </rPh>
    <rPh sb="30" eb="32">
      <t>ショリ</t>
    </rPh>
    <rPh sb="33" eb="35">
      <t>スウチ</t>
    </rPh>
    <rPh sb="36" eb="38">
      <t>イッチ</t>
    </rPh>
    <phoneticPr fontId="5"/>
  </si>
  <si>
    <t>区分</t>
    <rPh sb="0" eb="2">
      <t>クブン</t>
    </rPh>
    <phoneticPr fontId="5"/>
  </si>
  <si>
    <t xml:space="preserve">単位：本                                                                   </t>
    <phoneticPr fontId="5"/>
  </si>
  <si>
    <t>各年3月31日</t>
    <phoneticPr fontId="5"/>
  </si>
  <si>
    <t>総数</t>
    <phoneticPr fontId="5"/>
  </si>
  <si>
    <t>落葉樹</t>
    <phoneticPr fontId="5"/>
  </si>
  <si>
    <t>ヤマモミジ</t>
    <phoneticPr fontId="5"/>
  </si>
  <si>
    <t>常緑樹</t>
    <phoneticPr fontId="5"/>
  </si>
  <si>
    <t>クロガネモチ</t>
    <phoneticPr fontId="5"/>
  </si>
  <si>
    <t>トベラ</t>
    <phoneticPr fontId="5"/>
  </si>
  <si>
    <t xml:space="preserve">単位：面積＝㎡                                                             </t>
    <phoneticPr fontId="5"/>
  </si>
  <si>
    <t>各年4月1日</t>
    <phoneticPr fontId="5"/>
  </si>
  <si>
    <t>都市
公園</t>
    <phoneticPr fontId="5"/>
  </si>
  <si>
    <t>児童
遊園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</si>
  <si>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5"/>
  </si>
  <si>
    <t>３　公衆トイレ等設置数</t>
    <phoneticPr fontId="5"/>
  </si>
  <si>
    <r>
      <t xml:space="preserve">二酸化窒素
</t>
    </r>
    <r>
      <rPr>
        <sz val="9"/>
        <rFont val="ＭＳ 明朝"/>
        <family val="1"/>
        <charset val="128"/>
      </rPr>
      <t>注3)</t>
    </r>
    <phoneticPr fontId="5"/>
  </si>
  <si>
    <r>
      <t xml:space="preserve">一酸化炭素
</t>
    </r>
    <r>
      <rPr>
        <sz val="9"/>
        <rFont val="ＭＳ 明朝"/>
        <family val="1"/>
        <charset val="128"/>
      </rPr>
      <t>注2)</t>
    </r>
    <phoneticPr fontId="5"/>
  </si>
  <si>
    <r>
      <t xml:space="preserve">浮遊粒子状物質
</t>
    </r>
    <r>
      <rPr>
        <sz val="9"/>
        <rFont val="ＭＳ 明朝"/>
        <family val="1"/>
        <charset val="128"/>
      </rPr>
      <t>注2)</t>
    </r>
    <phoneticPr fontId="5"/>
  </si>
  <si>
    <t>注2) 日平均値の年間２％除外値</t>
    <phoneticPr fontId="5"/>
  </si>
  <si>
    <t xml:space="preserve">       </t>
    <phoneticPr fontId="5"/>
  </si>
  <si>
    <t>５　河川・池の水質調査結果</t>
    <phoneticPr fontId="5"/>
  </si>
  <si>
    <t>各年9月</t>
    <phoneticPr fontId="5"/>
  </si>
  <si>
    <t>水素イオン
濃度</t>
    <phoneticPr fontId="5"/>
  </si>
  <si>
    <t>生物化学的
酸素要求量
(ＢＯＤ)</t>
    <phoneticPr fontId="5"/>
  </si>
  <si>
    <t>化学的
酸素要求量
(ＣＯＤ)</t>
    <phoneticPr fontId="5"/>
  </si>
  <si>
    <r>
      <t xml:space="preserve">溶存
酸素量
</t>
    </r>
    <r>
      <rPr>
        <sz val="9"/>
        <rFont val="ＭＳ 明朝"/>
        <family val="1"/>
        <charset val="128"/>
      </rPr>
      <t>(ＤＯ)</t>
    </r>
    <r>
      <rPr>
        <sz val="10.5"/>
        <rFont val="ＭＳ 明朝"/>
        <family val="1"/>
        <charset val="128"/>
      </rPr>
      <t xml:space="preserve">        </t>
    </r>
    <phoneticPr fontId="5"/>
  </si>
  <si>
    <r>
      <t xml:space="preserve">浮遊
物質量
</t>
    </r>
    <r>
      <rPr>
        <sz val="9"/>
        <rFont val="ＭＳ 明朝"/>
        <family val="1"/>
        <charset val="128"/>
      </rPr>
      <t>(ＳＳ)</t>
    </r>
    <phoneticPr fontId="5"/>
  </si>
  <si>
    <t>＞50</t>
    <phoneticPr fontId="5"/>
  </si>
  <si>
    <t>井の頭池
(七井橋)</t>
    <phoneticPr fontId="5"/>
  </si>
  <si>
    <t>６　主要道路の二酸化窒素等測定結果</t>
    <phoneticPr fontId="5"/>
  </si>
  <si>
    <t>測定場所</t>
    <phoneticPr fontId="5"/>
  </si>
  <si>
    <r>
      <t>二酸化窒素(ppm)</t>
    </r>
    <r>
      <rPr>
        <sz val="10.5"/>
        <color rgb="FFFF0000"/>
        <rFont val="ＭＳ 明朝"/>
        <family val="1"/>
        <charset val="128"/>
      </rPr>
      <t xml:space="preserve"> </t>
    </r>
    <phoneticPr fontId="5"/>
  </si>
  <si>
    <t>振動
(L10 dB)</t>
    <phoneticPr fontId="5"/>
  </si>
  <si>
    <t>４車線</t>
    <phoneticPr fontId="5"/>
  </si>
  <si>
    <t>※ 大型車及び小型車の区分は、国土交通省「全国道路・街路交通情勢調査」における分類法に基づいている。</t>
    <rPh sb="2" eb="5">
      <t>オオガタシャ</t>
    </rPh>
    <rPh sb="5" eb="6">
      <t>オヨ</t>
    </rPh>
    <rPh sb="7" eb="8">
      <t>ショウ</t>
    </rPh>
    <rPh sb="8" eb="9">
      <t>ガタ</t>
    </rPh>
    <rPh sb="9" eb="10">
      <t>シャ</t>
    </rPh>
    <rPh sb="11" eb="13">
      <t>クブン</t>
    </rPh>
    <rPh sb="15" eb="17">
      <t>コクド</t>
    </rPh>
    <rPh sb="17" eb="20">
      <t>コウツウショウ</t>
    </rPh>
    <rPh sb="21" eb="23">
      <t>ゼンコク</t>
    </rPh>
    <rPh sb="23" eb="25">
      <t>ドウロ</t>
    </rPh>
    <rPh sb="26" eb="28">
      <t>ガイロ</t>
    </rPh>
    <rPh sb="28" eb="30">
      <t>コウツウ</t>
    </rPh>
    <rPh sb="30" eb="32">
      <t>ジョウセイ</t>
    </rPh>
    <rPh sb="32" eb="34">
      <t>チョウサ</t>
    </rPh>
    <rPh sb="39" eb="42">
      <t>ブンルイホウ</t>
    </rPh>
    <rPh sb="43" eb="44">
      <t>モト</t>
    </rPh>
    <phoneticPr fontId="5"/>
  </si>
  <si>
    <t>７　主要交差点の二酸化窒素等測定結果</t>
    <phoneticPr fontId="5"/>
  </si>
  <si>
    <r>
      <t xml:space="preserve">むらさき橋通り
下連雀７－３      </t>
    </r>
    <r>
      <rPr>
        <sz val="8"/>
        <color theme="1"/>
        <rFont val="ＭＳ 明朝"/>
        <family val="1"/>
        <charset val="128"/>
      </rPr>
      <t>三鷹第六小前交差点</t>
    </r>
    <rPh sb="4" eb="5">
      <t>ハシ</t>
    </rPh>
    <rPh sb="5" eb="6">
      <t>ドオ</t>
    </rPh>
    <rPh sb="8" eb="11">
      <t>シモレンジャク</t>
    </rPh>
    <rPh sb="20" eb="22">
      <t>ミタカ</t>
    </rPh>
    <rPh sb="22" eb="23">
      <t>ダイ</t>
    </rPh>
    <rPh sb="23" eb="24">
      <t>ロク</t>
    </rPh>
    <rPh sb="24" eb="25">
      <t>ショウ</t>
    </rPh>
    <rPh sb="25" eb="26">
      <t>マエ</t>
    </rPh>
    <rPh sb="26" eb="29">
      <t>コウサテン</t>
    </rPh>
    <phoneticPr fontId="5"/>
  </si>
  <si>
    <r>
      <t xml:space="preserve">連雀通り
井口１－25        </t>
    </r>
    <r>
      <rPr>
        <sz val="8"/>
        <color theme="1"/>
        <rFont val="ＭＳ 明朝"/>
        <family val="1"/>
        <charset val="128"/>
      </rPr>
      <t>井口郵便局前交差点</t>
    </r>
    <rPh sb="5" eb="7">
      <t>イグチ</t>
    </rPh>
    <rPh sb="19" eb="21">
      <t>イグチ</t>
    </rPh>
    <rPh sb="21" eb="24">
      <t>ユウビンキョク</t>
    </rPh>
    <rPh sb="24" eb="25">
      <t>マエ</t>
    </rPh>
    <rPh sb="25" eb="28">
      <t>コウサテン</t>
    </rPh>
    <phoneticPr fontId="21"/>
  </si>
  <si>
    <t>エゴノキ</t>
    <phoneticPr fontId="5"/>
  </si>
  <si>
    <t>ナラ</t>
    <phoneticPr fontId="5"/>
  </si>
  <si>
    <t>イロハモミジ</t>
    <phoneticPr fontId="5"/>
  </si>
  <si>
    <t>キンモクセイ</t>
    <phoneticPr fontId="5"/>
  </si>
  <si>
    <t>モッコク</t>
    <phoneticPr fontId="5"/>
  </si>
  <si>
    <t>ヒノキ</t>
    <phoneticPr fontId="5"/>
  </si>
  <si>
    <t>都立
公園等</t>
    <phoneticPr fontId="5"/>
  </si>
  <si>
    <t>市立</t>
    <phoneticPr fontId="5"/>
  </si>
  <si>
    <t>青少年
広場</t>
    <phoneticPr fontId="5"/>
  </si>
  <si>
    <t>運動
公園</t>
    <phoneticPr fontId="5"/>
  </si>
  <si>
    <t>各年3月31日</t>
    <phoneticPr fontId="5"/>
  </si>
  <si>
    <t>公衆トイレ</t>
    <phoneticPr fontId="5"/>
  </si>
  <si>
    <t>公園トイレ</t>
    <phoneticPr fontId="5"/>
  </si>
  <si>
    <t>その他のトイレ
注）</t>
    <phoneticPr fontId="5"/>
  </si>
  <si>
    <t>注）農業公園、新川暫定広場</t>
    <rPh sb="7" eb="9">
      <t>シンカワ</t>
    </rPh>
    <rPh sb="9" eb="11">
      <t>ザンテイ</t>
    </rPh>
    <rPh sb="11" eb="13">
      <t>ヒロバ</t>
    </rPh>
    <phoneticPr fontId="5"/>
  </si>
  <si>
    <r>
      <t xml:space="preserve">オキシダント
</t>
    </r>
    <r>
      <rPr>
        <sz val="9"/>
        <rFont val="ＭＳ 明朝"/>
        <family val="1"/>
        <charset val="128"/>
      </rPr>
      <t>注1)</t>
    </r>
    <phoneticPr fontId="5"/>
  </si>
  <si>
    <t>mg/㎥</t>
    <phoneticPr fontId="5"/>
  </si>
  <si>
    <t>0.167</t>
  </si>
  <si>
    <t>資料：生活環境部環境政策課</t>
    <phoneticPr fontId="5"/>
  </si>
  <si>
    <t>野川
(御塔坂橋)</t>
    <phoneticPr fontId="5"/>
  </si>
  <si>
    <t>仙川
(中条橋)</t>
    <phoneticPr fontId="5"/>
  </si>
  <si>
    <t>神田川
(神田橋)</t>
    <phoneticPr fontId="5"/>
  </si>
  <si>
    <t>騒音
(Leq dB)</t>
    <phoneticPr fontId="5"/>
  </si>
  <si>
    <t>二酸化窒素(ppm)</t>
    <phoneticPr fontId="5"/>
  </si>
  <si>
    <r>
      <t xml:space="preserve">騒音
</t>
    </r>
    <r>
      <rPr>
        <sz val="9"/>
        <rFont val="ＭＳ 明朝"/>
        <family val="1"/>
        <charset val="128"/>
      </rPr>
      <t>(Leq dB)</t>
    </r>
    <phoneticPr fontId="5"/>
  </si>
  <si>
    <t>１種住居</t>
    <phoneticPr fontId="21"/>
  </si>
  <si>
    <t>２種中高</t>
    <phoneticPr fontId="5"/>
  </si>
  <si>
    <t>南北２</t>
    <phoneticPr fontId="5"/>
  </si>
  <si>
    <t>東西２</t>
    <phoneticPr fontId="5"/>
  </si>
  <si>
    <t>東西６</t>
    <phoneticPr fontId="5"/>
  </si>
  <si>
    <t>※ 交差点の測定：騒音の要請限度の測定では、原則として交差点は測定場所から除かれる。その理由は、交差点の信号で自動車の</t>
    <phoneticPr fontId="5"/>
  </si>
  <si>
    <t xml:space="preserve">   停止、発進加速により騒音レベルに変化が生ずるためである。</t>
    <phoneticPr fontId="5"/>
  </si>
  <si>
    <t>区分</t>
    <phoneticPr fontId="5"/>
  </si>
  <si>
    <t>5月</t>
    <phoneticPr fontId="5"/>
  </si>
  <si>
    <t>6月</t>
    <phoneticPr fontId="5"/>
  </si>
  <si>
    <t>7月</t>
    <phoneticPr fontId="5"/>
  </si>
  <si>
    <t>8月</t>
    <phoneticPr fontId="5"/>
  </si>
  <si>
    <t>9月</t>
    <phoneticPr fontId="5"/>
  </si>
  <si>
    <t>区分</t>
    <phoneticPr fontId="5"/>
  </si>
  <si>
    <t xml:space="preserve">　 </t>
    <phoneticPr fontId="5"/>
  </si>
  <si>
    <t>　　</t>
    <phoneticPr fontId="5"/>
  </si>
  <si>
    <t>単位:量＝kg</t>
    <phoneticPr fontId="5"/>
  </si>
  <si>
    <t xml:space="preserve">注) 補助金交付対象数                                </t>
    <phoneticPr fontId="5"/>
  </si>
  <si>
    <t>資料：生活環境部ごみ対策課</t>
    <phoneticPr fontId="5"/>
  </si>
  <si>
    <t>講習会      参加者数</t>
    <phoneticPr fontId="5"/>
  </si>
  <si>
    <t>展示品      申込数</t>
    <phoneticPr fontId="5"/>
  </si>
  <si>
    <r>
      <t>※　排出量(t-CO</t>
    </r>
    <r>
      <rPr>
        <vertAlign val="subscript"/>
        <sz val="9"/>
        <rFont val="ＭＳ 明朝"/>
        <family val="1"/>
        <charset val="128"/>
      </rPr>
      <t>2</t>
    </r>
    <r>
      <rPr>
        <sz val="9"/>
        <rFont val="ＭＳ 明朝"/>
        <family val="1"/>
        <charset val="128"/>
      </rPr>
      <t>)は、地球温暖化対策実行計画(第３期計画)で規定された排出係数を用</t>
    </r>
    <rPh sb="14" eb="16">
      <t>チキュウ</t>
    </rPh>
    <rPh sb="16" eb="19">
      <t>オンダンカ</t>
    </rPh>
    <rPh sb="19" eb="21">
      <t>タイサク</t>
    </rPh>
    <rPh sb="21" eb="23">
      <t>ジッコウ</t>
    </rPh>
    <rPh sb="23" eb="25">
      <t>ケイカク</t>
    </rPh>
    <rPh sb="26" eb="27">
      <t>ダイ</t>
    </rPh>
    <rPh sb="28" eb="29">
      <t>キ</t>
    </rPh>
    <rPh sb="29" eb="31">
      <t>ケイカク</t>
    </rPh>
    <rPh sb="43" eb="44">
      <t>モチ</t>
    </rPh>
    <phoneticPr fontId="5"/>
  </si>
  <si>
    <t>　　いて算定している。</t>
    <phoneticPr fontId="5"/>
  </si>
  <si>
    <t>㎡</t>
    <phoneticPr fontId="5"/>
  </si>
  <si>
    <r>
      <t>　</t>
    </r>
    <r>
      <rPr>
        <sz val="10.5"/>
        <color theme="1"/>
        <rFont val="ＭＳ 明朝"/>
        <family val="1"/>
        <charset val="128"/>
      </rPr>
      <t xml:space="preserve"> 平成28年</t>
    </r>
    <rPh sb="2" eb="4">
      <t>ヘイセイ</t>
    </rPh>
    <rPh sb="6" eb="7">
      <t>ネン</t>
    </rPh>
    <phoneticPr fontId="5"/>
  </si>
  <si>
    <r>
      <t xml:space="preserve">  </t>
    </r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r>
      <rPr>
        <sz val="10.5"/>
        <color theme="0"/>
        <rFont val="ＭＳ 明朝"/>
        <family val="1"/>
        <charset val="128"/>
      </rPr>
      <t>年</t>
    </r>
    <rPh sb="2" eb="4">
      <t>ヘイセイ</t>
    </rPh>
    <rPh sb="6" eb="7">
      <t>ネン</t>
    </rPh>
    <phoneticPr fontId="5"/>
  </si>
  <si>
    <r>
      <rPr>
        <sz val="10.5"/>
        <color theme="0"/>
        <rFont val="ＭＳ 明朝"/>
        <family val="1"/>
        <charset val="128"/>
      </rPr>
      <t xml:space="preserve">  平成</t>
    </r>
    <r>
      <rPr>
        <sz val="10.5"/>
        <rFont val="ＭＳ 明朝"/>
        <family val="1"/>
        <charset val="128"/>
      </rPr>
      <t>30</t>
    </r>
    <r>
      <rPr>
        <sz val="10.5"/>
        <color theme="0"/>
        <rFont val="ＭＳ 明朝"/>
        <family val="1"/>
        <charset val="128"/>
      </rPr>
      <t>年</t>
    </r>
    <rPh sb="2" eb="4">
      <t>ヘイセイ</t>
    </rPh>
    <rPh sb="6" eb="7">
      <t>ネン</t>
    </rPh>
    <phoneticPr fontId="5"/>
  </si>
  <si>
    <r>
      <rPr>
        <sz val="10.5"/>
        <color theme="0"/>
        <rFont val="ＭＳ 明朝"/>
        <family val="1"/>
        <charset val="128"/>
      </rPr>
      <t xml:space="preserve">  平成</t>
    </r>
    <r>
      <rPr>
        <sz val="10.5"/>
        <rFont val="ＭＳ 明朝"/>
        <family val="1"/>
        <charset val="128"/>
      </rPr>
      <t>31</t>
    </r>
    <r>
      <rPr>
        <sz val="10.5"/>
        <color theme="0"/>
        <rFont val="ＭＳ 明朝"/>
        <family val="1"/>
        <charset val="128"/>
      </rPr>
      <t>年</t>
    </r>
    <rPh sb="2" eb="4">
      <t>ヘイセイ</t>
    </rPh>
    <rPh sb="6" eb="7">
      <t>ネン</t>
    </rPh>
    <phoneticPr fontId="5"/>
  </si>
  <si>
    <t>令和2年</t>
    <rPh sb="0" eb="1">
      <t>レイ</t>
    </rPh>
    <rPh sb="1" eb="2">
      <t>ワ</t>
    </rPh>
    <rPh sb="3" eb="4">
      <t>ネン</t>
    </rPh>
    <phoneticPr fontId="14"/>
  </si>
  <si>
    <t>-</t>
    <phoneticPr fontId="14"/>
  </si>
  <si>
    <t>資料：都市整備部道路管理課、東京都北多摩南部建設事務所</t>
    <rPh sb="10" eb="12">
      <t>カンリ</t>
    </rPh>
    <rPh sb="12" eb="13">
      <t>カ</t>
    </rPh>
    <phoneticPr fontId="5"/>
  </si>
  <si>
    <t>平成28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</si>
  <si>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</si>
  <si>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31</t>
    </r>
    <phoneticPr fontId="5"/>
  </si>
  <si>
    <t>施設数</t>
    <phoneticPr fontId="5"/>
  </si>
  <si>
    <t>面積</t>
    <phoneticPr fontId="5"/>
  </si>
  <si>
    <t>令和 2</t>
    <rPh sb="0" eb="1">
      <t>レイ</t>
    </rPh>
    <rPh sb="1" eb="2">
      <t>ワ</t>
    </rPh>
    <phoneticPr fontId="5"/>
  </si>
  <si>
    <t>平成28</t>
    <phoneticPr fontId="5"/>
  </si>
  <si>
    <t>資料：生活環境部ごみ対策課・都市農業課、都市整備部緑と公園課</t>
    <rPh sb="14" eb="16">
      <t>トシ</t>
    </rPh>
    <rPh sb="16" eb="18">
      <t>ノウギョウ</t>
    </rPh>
    <phoneticPr fontId="5"/>
  </si>
  <si>
    <t>平成27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</si>
  <si>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phoneticPr fontId="5"/>
  </si>
  <si>
    <t>0.120</t>
  </si>
  <si>
    <t>令和元</t>
    <rPh sb="0" eb="1">
      <t>レイ</t>
    </rPh>
    <rPh sb="1" eb="2">
      <t>ワ</t>
    </rPh>
    <rPh sb="2" eb="3">
      <t>ガン</t>
    </rPh>
    <phoneticPr fontId="5"/>
  </si>
  <si>
    <t>0.144</t>
    <phoneticPr fontId="5"/>
  </si>
  <si>
    <t>平成27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</si>
  <si>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</si>
  <si>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phoneticPr fontId="5"/>
  </si>
  <si>
    <t>＞50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</si>
  <si>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令和元</t>
    </r>
    <rPh sb="2" eb="3">
      <t>レイ</t>
    </rPh>
    <rPh sb="3" eb="4">
      <t>ワ</t>
    </rPh>
    <rPh sb="4" eb="5">
      <t>ガン</t>
    </rPh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</si>
  <si>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phoneticPr fontId="5"/>
  </si>
  <si>
    <t>　注)　ND</t>
  </si>
  <si>
    <t>注)　ND</t>
  </si>
  <si>
    <t>むらさき橋通り
下連雀２-26
下連雀しんわ
児童遊園前</t>
    <phoneticPr fontId="5"/>
  </si>
  <si>
    <r>
      <t xml:space="preserve">人見街道
野崎１－７
</t>
    </r>
    <r>
      <rPr>
        <sz val="8"/>
        <color theme="1"/>
        <rFont val="ＭＳ 明朝"/>
        <family val="1"/>
        <charset val="128"/>
      </rPr>
      <t>三鷹市医師会館前</t>
    </r>
    <phoneticPr fontId="5"/>
  </si>
  <si>
    <t>武蔵境通り
上連雀９－42
斎賀乳販前</t>
    <phoneticPr fontId="5"/>
  </si>
  <si>
    <t>5月27日～5月31日</t>
    <rPh sb="1" eb="2">
      <t>ガツ</t>
    </rPh>
    <rPh sb="4" eb="5">
      <t>ニチ</t>
    </rPh>
    <rPh sb="7" eb="8">
      <t>ガツ</t>
    </rPh>
    <rPh sb="10" eb="11">
      <t>ニチ</t>
    </rPh>
    <phoneticPr fontId="5"/>
  </si>
  <si>
    <t>6月3日～6月7日</t>
    <rPh sb="1" eb="2">
      <t>ガツ</t>
    </rPh>
    <rPh sb="3" eb="4">
      <t>ニチ</t>
    </rPh>
    <rPh sb="6" eb="7">
      <t>ガツ</t>
    </rPh>
    <rPh sb="8" eb="9">
      <t>ニチ</t>
    </rPh>
    <phoneticPr fontId="5"/>
  </si>
  <si>
    <t>6月24日～6月28日</t>
    <rPh sb="1" eb="2">
      <t>ガツ</t>
    </rPh>
    <rPh sb="4" eb="5">
      <t>ニチ</t>
    </rPh>
    <rPh sb="7" eb="8">
      <t>ガツ</t>
    </rPh>
    <rPh sb="10" eb="11">
      <t>ニチ</t>
    </rPh>
    <phoneticPr fontId="5"/>
  </si>
  <si>
    <t>6月17日～6月21日</t>
    <rPh sb="1" eb="2">
      <t>ガツ</t>
    </rPh>
    <rPh sb="4" eb="5">
      <t>ニチ</t>
    </rPh>
    <rPh sb="7" eb="8">
      <t>ガツ</t>
    </rPh>
    <rPh sb="10" eb="11">
      <t>ニチ</t>
    </rPh>
    <phoneticPr fontId="5"/>
  </si>
  <si>
    <t>7月1日～7月5日</t>
    <rPh sb="1" eb="2">
      <t>ガツ</t>
    </rPh>
    <rPh sb="3" eb="4">
      <t>ニチ</t>
    </rPh>
    <rPh sb="6" eb="7">
      <t>ガツ</t>
    </rPh>
    <rPh sb="8" eb="9">
      <t>ニチ</t>
    </rPh>
    <phoneticPr fontId="5"/>
  </si>
  <si>
    <t>１種住居</t>
    <phoneticPr fontId="5"/>
  </si>
  <si>
    <t>２車線</t>
    <phoneticPr fontId="5"/>
  </si>
  <si>
    <t>交通量
(台)
測定月日
11月20日
　～21日</t>
    <rPh sb="0" eb="2">
      <t>コウツウ</t>
    </rPh>
    <rPh sb="2" eb="3">
      <t>リョウ</t>
    </rPh>
    <rPh sb="5" eb="6">
      <t>ダイ</t>
    </rPh>
    <rPh sb="8" eb="10">
      <t>ソクテイ</t>
    </rPh>
    <rPh sb="10" eb="12">
      <t>ガッピ</t>
    </rPh>
    <rPh sb="15" eb="16">
      <t>ガツ</t>
    </rPh>
    <rPh sb="18" eb="19">
      <t>ニチ</t>
    </rPh>
    <rPh sb="24" eb="25">
      <t>ニチ</t>
    </rPh>
    <phoneticPr fontId="5"/>
  </si>
  <si>
    <t>令和元年度</t>
    <rPh sb="0" eb="1">
      <t>レイ</t>
    </rPh>
    <rPh sb="1" eb="2">
      <t>ワ</t>
    </rPh>
    <rPh sb="2" eb="3">
      <t>ガン</t>
    </rPh>
    <phoneticPr fontId="5"/>
  </si>
  <si>
    <t>東八道路
野崎４－８    　　天文台北交差点</t>
    <rPh sb="0" eb="2">
      <t>トウハチ</t>
    </rPh>
    <rPh sb="2" eb="4">
      <t>ドウロ</t>
    </rPh>
    <rPh sb="5" eb="7">
      <t>ノザキ</t>
    </rPh>
    <rPh sb="16" eb="19">
      <t>テンモンダイ</t>
    </rPh>
    <rPh sb="19" eb="20">
      <t>キタ</t>
    </rPh>
    <rPh sb="20" eb="23">
      <t>コウサテン</t>
    </rPh>
    <phoneticPr fontId="21"/>
  </si>
  <si>
    <t>10月7日～10月11日</t>
    <rPh sb="2" eb="3">
      <t>ガツ</t>
    </rPh>
    <rPh sb="4" eb="5">
      <t>ニチ</t>
    </rPh>
    <rPh sb="8" eb="9">
      <t>ガツ</t>
    </rPh>
    <rPh sb="11" eb="12">
      <t>ニチ</t>
    </rPh>
    <phoneticPr fontId="5"/>
  </si>
  <si>
    <t>10月28日～11月1日</t>
    <rPh sb="2" eb="3">
      <t>ガツ</t>
    </rPh>
    <rPh sb="5" eb="6">
      <t>ニチ</t>
    </rPh>
    <rPh sb="9" eb="10">
      <t>ガツ</t>
    </rPh>
    <rPh sb="11" eb="12">
      <t>ニチ</t>
    </rPh>
    <phoneticPr fontId="5"/>
  </si>
  <si>
    <t>11月11日～11月15日</t>
    <rPh sb="2" eb="3">
      <t>ガツ</t>
    </rPh>
    <rPh sb="5" eb="6">
      <t>ニチ</t>
    </rPh>
    <rPh sb="9" eb="10">
      <t>ガツ</t>
    </rPh>
    <rPh sb="12" eb="13">
      <t>ニチ</t>
    </rPh>
    <phoneticPr fontId="5"/>
  </si>
  <si>
    <t>11月25日～11月29日</t>
    <rPh sb="2" eb="3">
      <t>ガツ</t>
    </rPh>
    <rPh sb="5" eb="6">
      <t>ニチ</t>
    </rPh>
    <rPh sb="9" eb="10">
      <t>ガツ</t>
    </rPh>
    <rPh sb="12" eb="13">
      <t>ニチ</t>
    </rPh>
    <phoneticPr fontId="5"/>
  </si>
  <si>
    <t>-</t>
    <phoneticPr fontId="5"/>
  </si>
  <si>
    <t>-</t>
    <phoneticPr fontId="5"/>
  </si>
  <si>
    <t>平成27年度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</si>
  <si>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r>
      <rPr>
        <sz val="10.5"/>
        <color theme="0"/>
        <rFont val="ＭＳ 明朝"/>
        <family val="1"/>
        <charset val="128"/>
      </rPr>
      <t>年度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</si>
  <si>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r>
      <rPr>
        <sz val="10.5"/>
        <color theme="0"/>
        <rFont val="ＭＳ 明朝"/>
        <family val="1"/>
        <charset val="128"/>
      </rPr>
      <t>年度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</si>
  <si>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r>
      <rPr>
        <sz val="10.5"/>
        <color theme="0"/>
        <rFont val="ＭＳ 明朝"/>
        <family val="1"/>
        <charset val="128"/>
      </rPr>
      <t>年度</t>
    </r>
    <phoneticPr fontId="5"/>
  </si>
  <si>
    <t>令和元年度</t>
    <rPh sb="0" eb="2">
      <t>レイワ</t>
    </rPh>
    <rPh sb="2" eb="4">
      <t>ガンネン</t>
    </rPh>
    <rPh sb="4" eb="5">
      <t>ド</t>
    </rPh>
    <phoneticPr fontId="5"/>
  </si>
  <si>
    <t>大気汚染</t>
    <phoneticPr fontId="5"/>
  </si>
  <si>
    <t>10　現象・発生源別公害苦情受付・処理件数</t>
    <rPh sb="6" eb="9">
      <t>ハッセイゲン</t>
    </rPh>
    <phoneticPr fontId="5"/>
  </si>
  <si>
    <t>８　光化学スモッグ注意報発令日数</t>
    <phoneticPr fontId="5"/>
  </si>
  <si>
    <t>９　発生源別・公害苦情受付・処理件数</t>
    <phoneticPr fontId="5"/>
  </si>
  <si>
    <t>ダンボール</t>
    <phoneticPr fontId="5"/>
  </si>
  <si>
    <t>12　リサイクル市民工房利用状況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</si>
  <si>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5"/>
  </si>
  <si>
    <t>13　温室効果ガス排出量（三鷹市公共施設）　</t>
    <rPh sb="3" eb="5">
      <t>オンシツ</t>
    </rPh>
    <rPh sb="5" eb="7">
      <t>コウカ</t>
    </rPh>
    <rPh sb="9" eb="11">
      <t>ハイシュツ</t>
    </rPh>
    <rPh sb="11" eb="12">
      <t>リョウ</t>
    </rPh>
    <rPh sb="13" eb="16">
      <t>ミタカシ</t>
    </rPh>
    <rPh sb="16" eb="18">
      <t>コウキョウ</t>
    </rPh>
    <rPh sb="18" eb="20">
      <t>シセツ</t>
    </rPh>
    <phoneticPr fontId="5"/>
  </si>
  <si>
    <t>平成26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</si>
  <si>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27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</si>
  <si>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</si>
  <si>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5"/>
  </si>
  <si>
    <r>
      <t>平成</t>
    </r>
    <r>
      <rPr>
        <sz val="10.5"/>
        <rFont val="ＭＳ 明朝"/>
        <family val="1"/>
        <charset val="128"/>
      </rPr>
      <t>30</t>
    </r>
    <phoneticPr fontId="5"/>
  </si>
  <si>
    <t>14　保存樹木・保存樹林の指定状況</t>
    <rPh sb="3" eb="5">
      <t>ホゾン</t>
    </rPh>
    <rPh sb="5" eb="7">
      <t>ジュモク</t>
    </rPh>
    <rPh sb="8" eb="10">
      <t>ホゾン</t>
    </rPh>
    <rPh sb="10" eb="12">
      <t>ジュリン</t>
    </rPh>
    <rPh sb="13" eb="15">
      <t>シテイ</t>
    </rPh>
    <rPh sb="15" eb="17">
      <t>ジョウキョウ</t>
    </rPh>
    <phoneticPr fontId="5"/>
  </si>
  <si>
    <t>平成28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</si>
  <si>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</si>
  <si>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</si>
  <si>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31</t>
    </r>
    <phoneticPr fontId="5"/>
  </si>
  <si>
    <t>11　再生資源集団回収品目別集計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</si>
</sst>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 * #,##0_ ;_ * \-#,##0_ ;_ * &quot;-&quot;_ ;_ @_ "/>
    <numFmt numFmtId="176" formatCode="&quot;平成&quot;##"/>
    <numFmt numFmtId="177" formatCode="0.000"/>
    <numFmt numFmtId="178" formatCode="#,##0.000"/>
    <numFmt numFmtId="179" formatCode="0.0"/>
    <numFmt numFmtId="180" formatCode="&quot;　　&quot;##"/>
    <numFmt numFmtId="181" formatCode="#,##0.0"/>
    <numFmt numFmtId="182" formatCode="0;[Red]0"/>
    <numFmt numFmtId="183" formatCode="#,##0.0;[Red]\-#,##0.0"/>
    <numFmt numFmtId="184" formatCode="#;\-#;&quot;-&quot;;@"/>
    <numFmt numFmtId="185" formatCode="#,##0.000;[Red]\-#,##0.000"/>
  </numFmts>
  <fonts count="38" x14ac:knownFonts="1"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.5"/>
      <name val="ＭＳ 明朝"/>
      <family val="1"/>
      <charset val="128"/>
    </font>
    <font>
      <sz val="10.5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name val="ＭＳ 明朝"/>
      <family val="1"/>
      <charset val="128"/>
    </font>
    <font>
      <sz val="9.5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8"/>
      <name val="ＭＳ ゴシック"/>
      <family val="3"/>
      <charset val="128"/>
    </font>
    <font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6"/>
      <name val="ＭＳ Ｐ明朝"/>
      <family val="1"/>
      <charset val="128"/>
    </font>
    <font>
      <sz val="2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9"/>
      <name val="ＭＳ Ｐ明朝"/>
      <family val="1"/>
      <charset val="128"/>
    </font>
    <font>
      <sz val="14"/>
      <name val="ＭＳ 明朝"/>
      <family val="1"/>
      <charset val="128"/>
    </font>
    <font>
      <vertAlign val="subscript"/>
      <sz val="9"/>
      <name val="ＭＳ 明朝"/>
      <family val="1"/>
      <charset val="128"/>
    </font>
    <font>
      <sz val="10.5"/>
      <name val="ＭＳ Ｐ明朝"/>
      <family val="1"/>
      <charset val="128"/>
    </font>
    <font>
      <sz val="10.5"/>
      <color theme="0"/>
      <name val="ＭＳ 明朝"/>
      <family val="1"/>
      <charset val="128"/>
    </font>
    <font>
      <sz val="10.5"/>
      <name val="ＭＳ Ｐゴシック"/>
      <family val="3"/>
      <charset val="128"/>
    </font>
    <font>
      <sz val="8"/>
      <name val="ＭＳ Ｐゴシック"/>
      <family val="3"/>
      <charset val="128"/>
    </font>
    <font>
      <sz val="10.5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10.5"/>
      <color theme="1"/>
      <name val="ＭＳ Ｐゴシック"/>
      <family val="3"/>
      <charset val="128"/>
    </font>
    <font>
      <b/>
      <sz val="9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38" fontId="3" fillId="0" borderId="0" applyFont="0" applyFill="0" applyBorder="0" applyAlignment="0" applyProtection="0"/>
    <xf numFmtId="38" fontId="12" fillId="0" borderId="0" applyFont="0" applyFill="0" applyBorder="0" applyAlignment="0" applyProtection="0">
      <alignment vertical="center"/>
    </xf>
    <xf numFmtId="0" fontId="3" fillId="0" borderId="0"/>
    <xf numFmtId="38" fontId="34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40" fontId="34" fillId="0" borderId="0" applyFont="0" applyFill="0" applyBorder="0" applyAlignment="0" applyProtection="0">
      <alignment vertical="center"/>
    </xf>
  </cellStyleXfs>
  <cellXfs count="473">
    <xf numFmtId="0" fontId="0" fillId="0" borderId="0" xfId="0">
      <alignment vertical="center"/>
    </xf>
    <xf numFmtId="38" fontId="7" fillId="0" borderId="0" xfId="1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7" fillId="0" borderId="20" xfId="0" applyFont="1" applyBorder="1" applyAlignment="1">
      <alignment horizontal="center" vertical="center"/>
    </xf>
    <xf numFmtId="38" fontId="8" fillId="0" borderId="17" xfId="1" applyFont="1" applyBorder="1" applyAlignment="1">
      <alignment horizontal="right" vertical="center"/>
    </xf>
    <xf numFmtId="38" fontId="7" fillId="0" borderId="0" xfId="1" applyFont="1" applyBorder="1" applyAlignment="1">
      <alignment horizontal="right" vertical="center"/>
    </xf>
    <xf numFmtId="38" fontId="7" fillId="0" borderId="0" xfId="1" applyFont="1" applyFill="1" applyBorder="1" applyAlignment="1">
      <alignment horizontal="right" vertical="center"/>
    </xf>
    <xf numFmtId="38" fontId="8" fillId="0" borderId="0" xfId="1" applyFont="1" applyBorder="1" applyAlignment="1">
      <alignment horizontal="right" vertical="center"/>
    </xf>
    <xf numFmtId="0" fontId="7" fillId="0" borderId="23" xfId="0" applyFont="1" applyBorder="1" applyAlignment="1">
      <alignment horizontal="center" vertical="center"/>
    </xf>
    <xf numFmtId="38" fontId="8" fillId="0" borderId="1" xfId="1" applyFont="1" applyBorder="1" applyAlignment="1">
      <alignment horizontal="right"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0" fontId="0" fillId="0" borderId="0" xfId="0" applyAlignment="1"/>
    <xf numFmtId="0" fontId="4" fillId="0" borderId="1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8" fillId="0" borderId="21" xfId="0" applyFont="1" applyFill="1" applyBorder="1" applyAlignment="1"/>
    <xf numFmtId="0" fontId="7" fillId="0" borderId="0" xfId="0" applyFont="1" applyFill="1" applyAlignment="1"/>
    <xf numFmtId="0" fontId="7" fillId="0" borderId="0" xfId="0" applyFont="1" applyAlignment="1"/>
    <xf numFmtId="0" fontId="7" fillId="0" borderId="0" xfId="0" applyFont="1" applyBorder="1" applyAlignment="1">
      <alignment horizontal="right" vertical="center"/>
    </xf>
    <xf numFmtId="0" fontId="8" fillId="0" borderId="17" xfId="0" applyFont="1" applyFill="1" applyBorder="1" applyAlignment="1"/>
    <xf numFmtId="0" fontId="7" fillId="0" borderId="0" xfId="0" applyFont="1" applyBorder="1" applyAlignment="1"/>
    <xf numFmtId="0" fontId="7" fillId="0" borderId="0" xfId="0" applyFont="1" applyFill="1" applyBorder="1" applyAlignment="1">
      <alignment horizontal="right" vertical="center"/>
    </xf>
    <xf numFmtId="0" fontId="8" fillId="0" borderId="24" xfId="0" applyFont="1" applyFill="1" applyBorder="1" applyAlignment="1"/>
    <xf numFmtId="0" fontId="4" fillId="0" borderId="2" xfId="0" applyFont="1" applyBorder="1" applyAlignment="1">
      <alignment horizontal="left" vertical="center"/>
    </xf>
    <xf numFmtId="0" fontId="4" fillId="0" borderId="0" xfId="0" applyFont="1" applyBorder="1" applyAlignment="1">
      <alignment horizontal="justify"/>
    </xf>
    <xf numFmtId="0" fontId="4" fillId="0" borderId="2" xfId="0" applyFont="1" applyBorder="1" applyAlignment="1">
      <alignment horizontal="justify"/>
    </xf>
    <xf numFmtId="0" fontId="6" fillId="0" borderId="0" xfId="0" applyFont="1" applyAlignment="1"/>
    <xf numFmtId="0" fontId="6" fillId="0" borderId="0" xfId="0" applyFont="1" applyFill="1" applyAlignment="1">
      <alignment vertical="center"/>
    </xf>
    <xf numFmtId="0" fontId="7" fillId="0" borderId="6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4" fillId="0" borderId="17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176" fontId="7" fillId="0" borderId="16" xfId="0" applyNumberFormat="1" applyFont="1" applyFill="1" applyBorder="1" applyAlignment="1">
      <alignment horizontal="right" vertical="center"/>
    </xf>
    <xf numFmtId="177" fontId="7" fillId="0" borderId="0" xfId="0" applyNumberFormat="1" applyFont="1" applyFill="1" applyBorder="1" applyAlignment="1">
      <alignment horizontal="right" vertical="center"/>
    </xf>
    <xf numFmtId="178" fontId="7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horizontal="right" vertical="top"/>
    </xf>
    <xf numFmtId="0" fontId="7" fillId="0" borderId="16" xfId="0" applyFont="1" applyFill="1" applyBorder="1" applyAlignment="1">
      <alignment horizontal="right" vertical="center"/>
    </xf>
    <xf numFmtId="0" fontId="7" fillId="0" borderId="0" xfId="0" quotePrefix="1" applyNumberFormat="1" applyFont="1" applyFill="1" applyAlignment="1">
      <alignment horizontal="right" vertical="top"/>
    </xf>
    <xf numFmtId="0" fontId="7" fillId="0" borderId="0" xfId="0" quotePrefix="1" applyNumberFormat="1" applyFont="1" applyFill="1" applyBorder="1" applyAlignment="1">
      <alignment horizontal="right" vertical="center"/>
    </xf>
    <xf numFmtId="49" fontId="7" fillId="0" borderId="0" xfId="0" applyNumberFormat="1" applyFont="1" applyFill="1" applyAlignment="1">
      <alignment horizontal="right" vertical="center"/>
    </xf>
    <xf numFmtId="0" fontId="7" fillId="2" borderId="22" xfId="0" applyFont="1" applyFill="1" applyBorder="1" applyAlignment="1">
      <alignment horizontal="right" vertical="center"/>
    </xf>
    <xf numFmtId="49" fontId="7" fillId="0" borderId="0" xfId="0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right" vertical="center"/>
    </xf>
    <xf numFmtId="178" fontId="7" fillId="0" borderId="2" xfId="0" applyNumberFormat="1" applyFont="1" applyFill="1" applyBorder="1" applyAlignment="1">
      <alignment horizontal="right" vertical="center"/>
    </xf>
    <xf numFmtId="49" fontId="7" fillId="0" borderId="2" xfId="0" applyNumberFormat="1" applyFont="1" applyFill="1" applyBorder="1" applyAlignment="1">
      <alignment horizontal="right" vertical="center"/>
    </xf>
    <xf numFmtId="0" fontId="7" fillId="0" borderId="2" xfId="0" quotePrefix="1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justify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justify"/>
    </xf>
    <xf numFmtId="0" fontId="4" fillId="0" borderId="0" xfId="0" applyFont="1" applyFill="1" applyAlignment="1">
      <alignment horizontal="left"/>
    </xf>
    <xf numFmtId="0" fontId="6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27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7" fillId="0" borderId="17" xfId="0" applyFont="1" applyBorder="1" applyAlignment="1">
      <alignment horizontal="right" vertical="center"/>
    </xf>
    <xf numFmtId="179" fontId="7" fillId="0" borderId="0" xfId="0" applyNumberFormat="1" applyFont="1" applyFill="1" applyBorder="1" applyAlignment="1">
      <alignment horizontal="right" vertical="center"/>
    </xf>
    <xf numFmtId="180" fontId="7" fillId="0" borderId="18" xfId="0" applyNumberFormat="1" applyFont="1" applyFill="1" applyBorder="1" applyAlignment="1">
      <alignment horizontal="right" vertical="center"/>
    </xf>
    <xf numFmtId="180" fontId="7" fillId="0" borderId="29" xfId="0" applyNumberFormat="1" applyFont="1" applyFill="1" applyBorder="1" applyAlignment="1">
      <alignment horizontal="right" vertical="center"/>
    </xf>
    <xf numFmtId="0" fontId="7" fillId="0" borderId="10" xfId="0" applyFont="1" applyFill="1" applyBorder="1" applyAlignment="1">
      <alignment horizontal="right" vertical="center"/>
    </xf>
    <xf numFmtId="0" fontId="7" fillId="0" borderId="28" xfId="0" applyFont="1" applyFill="1" applyBorder="1" applyAlignment="1">
      <alignment horizontal="right" vertical="center"/>
    </xf>
    <xf numFmtId="179" fontId="7" fillId="0" borderId="28" xfId="0" applyNumberFormat="1" applyFont="1" applyFill="1" applyBorder="1" applyAlignment="1">
      <alignment horizontal="right" vertical="center"/>
    </xf>
    <xf numFmtId="0" fontId="7" fillId="0" borderId="17" xfId="0" applyFont="1" applyFill="1" applyBorder="1" applyAlignment="1">
      <alignment horizontal="right" vertical="center"/>
    </xf>
    <xf numFmtId="181" fontId="7" fillId="0" borderId="0" xfId="0" applyNumberFormat="1" applyFont="1" applyFill="1" applyBorder="1" applyAlignment="1">
      <alignment horizontal="right" vertical="center"/>
    </xf>
    <xf numFmtId="181" fontId="7" fillId="0" borderId="28" xfId="0" applyNumberFormat="1" applyFont="1" applyFill="1" applyBorder="1" applyAlignment="1">
      <alignment horizontal="right" vertical="center"/>
    </xf>
    <xf numFmtId="0" fontId="7" fillId="0" borderId="28" xfId="0" quotePrefix="1" applyNumberFormat="1" applyFont="1" applyFill="1" applyBorder="1" applyAlignment="1">
      <alignment horizontal="right" vertical="center"/>
    </xf>
    <xf numFmtId="0" fontId="7" fillId="0" borderId="17" xfId="0" applyNumberFormat="1" applyFont="1" applyFill="1" applyBorder="1" applyAlignment="1">
      <alignment horizontal="right" vertical="center"/>
    </xf>
    <xf numFmtId="0" fontId="7" fillId="0" borderId="21" xfId="0" applyNumberFormat="1" applyFont="1" applyFill="1" applyBorder="1" applyAlignment="1">
      <alignment horizontal="right" vertical="center"/>
    </xf>
    <xf numFmtId="179" fontId="7" fillId="0" borderId="13" xfId="0" applyNumberFormat="1" applyFont="1" applyFill="1" applyBorder="1" applyAlignment="1">
      <alignment horizontal="right" vertical="center"/>
    </xf>
    <xf numFmtId="181" fontId="7" fillId="0" borderId="13" xfId="0" applyNumberFormat="1" applyFont="1" applyFill="1" applyBorder="1" applyAlignment="1">
      <alignment horizontal="right" vertical="center"/>
    </xf>
    <xf numFmtId="0" fontId="7" fillId="0" borderId="13" xfId="0" quotePrefix="1" applyNumberFormat="1" applyFont="1" applyFill="1" applyBorder="1" applyAlignment="1">
      <alignment horizontal="right" vertical="center"/>
    </xf>
    <xf numFmtId="182" fontId="7" fillId="0" borderId="13" xfId="0" applyNumberFormat="1" applyFont="1" applyFill="1" applyBorder="1" applyAlignment="1">
      <alignment horizontal="right" vertical="center"/>
    </xf>
    <xf numFmtId="0" fontId="7" fillId="0" borderId="0" xfId="0" applyNumberFormat="1" applyFont="1" applyFill="1" applyBorder="1" applyAlignment="1">
      <alignment horizontal="right" vertical="center"/>
    </xf>
    <xf numFmtId="182" fontId="7" fillId="0" borderId="0" xfId="0" applyNumberFormat="1" applyFont="1" applyFill="1" applyBorder="1" applyAlignment="1">
      <alignment horizontal="right" vertical="center"/>
    </xf>
    <xf numFmtId="180" fontId="7" fillId="0" borderId="38" xfId="0" applyNumberFormat="1" applyFont="1" applyFill="1" applyBorder="1" applyAlignment="1">
      <alignment horizontal="right" vertical="center"/>
    </xf>
    <xf numFmtId="0" fontId="7" fillId="0" borderId="24" xfId="0" applyNumberFormat="1" applyFont="1" applyFill="1" applyBorder="1" applyAlignment="1">
      <alignment horizontal="right" vertical="center"/>
    </xf>
    <xf numFmtId="179" fontId="7" fillId="0" borderId="1" xfId="0" applyNumberFormat="1" applyFont="1" applyFill="1" applyBorder="1" applyAlignment="1">
      <alignment horizontal="right" vertical="center"/>
    </xf>
    <xf numFmtId="181" fontId="7" fillId="0" borderId="1" xfId="0" applyNumberFormat="1" applyFont="1" applyFill="1" applyBorder="1" applyAlignment="1">
      <alignment horizontal="right" vertical="center"/>
    </xf>
    <xf numFmtId="182" fontId="7" fillId="0" borderId="1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vertical="center"/>
    </xf>
    <xf numFmtId="0" fontId="17" fillId="0" borderId="1" xfId="0" applyFont="1" applyBorder="1" applyAlignment="1">
      <alignment vertical="center"/>
    </xf>
    <xf numFmtId="0" fontId="7" fillId="0" borderId="27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7" fillId="0" borderId="7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right" vertical="center"/>
    </xf>
    <xf numFmtId="0" fontId="7" fillId="0" borderId="22" xfId="0" applyFont="1" applyFill="1" applyBorder="1" applyAlignment="1">
      <alignment horizontal="right" vertical="center"/>
    </xf>
    <xf numFmtId="0" fontId="6" fillId="0" borderId="0" xfId="0" applyFont="1" applyBorder="1" applyAlignment="1"/>
    <xf numFmtId="0" fontId="4" fillId="0" borderId="2" xfId="0" applyFont="1" applyBorder="1" applyAlignment="1">
      <alignment horizontal="right"/>
    </xf>
    <xf numFmtId="0" fontId="4" fillId="0" borderId="2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15" fillId="0" borderId="1" xfId="0" applyFont="1" applyBorder="1" applyAlignment="1">
      <alignment horizontal="center"/>
    </xf>
    <xf numFmtId="0" fontId="0" fillId="0" borderId="1" xfId="0" applyBorder="1" applyAlignment="1"/>
    <xf numFmtId="38" fontId="4" fillId="0" borderId="16" xfId="1" applyFont="1" applyBorder="1" applyAlignment="1">
      <alignment horizontal="right" vertical="center"/>
    </xf>
    <xf numFmtId="38" fontId="4" fillId="0" borderId="17" xfId="1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 wrapText="1"/>
    </xf>
    <xf numFmtId="38" fontId="7" fillId="0" borderId="17" xfId="1" applyFont="1" applyBorder="1" applyAlignment="1">
      <alignment horizontal="right"/>
    </xf>
    <xf numFmtId="38" fontId="7" fillId="0" borderId="0" xfId="1" applyFont="1" applyBorder="1" applyAlignment="1">
      <alignment horizontal="right"/>
    </xf>
    <xf numFmtId="38" fontId="7" fillId="0" borderId="16" xfId="1" applyFont="1" applyBorder="1" applyAlignment="1">
      <alignment horizontal="right" vertical="center"/>
    </xf>
    <xf numFmtId="38" fontId="7" fillId="0" borderId="22" xfId="1" applyFont="1" applyBorder="1" applyAlignment="1">
      <alignment horizontal="right" vertical="center"/>
    </xf>
    <xf numFmtId="0" fontId="17" fillId="0" borderId="0" xfId="0" applyFont="1" applyAlignment="1"/>
    <xf numFmtId="0" fontId="8" fillId="0" borderId="7" xfId="0" applyFont="1" applyBorder="1" applyAlignment="1">
      <alignment horizontal="center" vertical="center"/>
    </xf>
    <xf numFmtId="0" fontId="27" fillId="0" borderId="44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38" fontId="8" fillId="0" borderId="17" xfId="1" applyFont="1" applyBorder="1" applyAlignment="1">
      <alignment vertical="center"/>
    </xf>
    <xf numFmtId="38" fontId="8" fillId="0" borderId="0" xfId="1" applyFont="1" applyBorder="1" applyAlignment="1">
      <alignment vertical="center"/>
    </xf>
    <xf numFmtId="38" fontId="8" fillId="0" borderId="1" xfId="1" applyFont="1" applyFill="1" applyBorder="1" applyAlignment="1">
      <alignment vertical="center"/>
    </xf>
    <xf numFmtId="38" fontId="7" fillId="0" borderId="1" xfId="1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7" fillId="0" borderId="44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17" fillId="0" borderId="16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top" shrinkToFit="1"/>
    </xf>
    <xf numFmtId="0" fontId="7" fillId="0" borderId="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29" fillId="0" borderId="0" xfId="0" applyFont="1" applyAlignment="1"/>
    <xf numFmtId="38" fontId="29" fillId="0" borderId="0" xfId="0" applyNumberFormat="1" applyFont="1" applyAlignment="1"/>
    <xf numFmtId="0" fontId="30" fillId="0" borderId="0" xfId="0" applyFont="1" applyAlignment="1"/>
    <xf numFmtId="0" fontId="4" fillId="0" borderId="0" xfId="0" applyFont="1" applyFill="1" applyAlignment="1">
      <alignment horizontal="right"/>
    </xf>
    <xf numFmtId="179" fontId="31" fillId="0" borderId="0" xfId="0" applyNumberFormat="1" applyFont="1" applyFill="1" applyBorder="1" applyAlignment="1">
      <alignment horizontal="right" vertical="center"/>
    </xf>
    <xf numFmtId="0" fontId="29" fillId="0" borderId="0" xfId="0" applyFont="1" applyBorder="1" applyAlignment="1"/>
    <xf numFmtId="0" fontId="29" fillId="0" borderId="0" xfId="0" applyFont="1" applyFill="1" applyAlignment="1"/>
    <xf numFmtId="183" fontId="7" fillId="0" borderId="0" xfId="1" quotePrefix="1" applyNumberFormat="1" applyFont="1" applyFill="1" applyBorder="1" applyAlignment="1">
      <alignment horizontal="right" vertical="center"/>
    </xf>
    <xf numFmtId="0" fontId="32" fillId="0" borderId="0" xfId="0" applyFont="1" applyAlignment="1">
      <alignment vertical="center"/>
    </xf>
    <xf numFmtId="180" fontId="7" fillId="0" borderId="0" xfId="0" applyNumberFormat="1" applyFont="1" applyFill="1" applyBorder="1" applyAlignment="1">
      <alignment horizontal="right" vertical="center"/>
    </xf>
    <xf numFmtId="0" fontId="16" fillId="0" borderId="0" xfId="0" applyFont="1" applyAlignment="1"/>
    <xf numFmtId="0" fontId="0" fillId="0" borderId="0" xfId="0" applyBorder="1" applyAlignment="1"/>
    <xf numFmtId="0" fontId="0" fillId="0" borderId="0" xfId="0" applyFill="1" applyBorder="1" applyAlignment="1"/>
    <xf numFmtId="0" fontId="0" fillId="0" borderId="0" xfId="0" applyFill="1" applyAlignment="1">
      <alignment vertical="center"/>
    </xf>
    <xf numFmtId="41" fontId="7" fillId="0" borderId="0" xfId="0" applyNumberFormat="1" applyFont="1" applyFill="1" applyBorder="1" applyAlignment="1">
      <alignment horizontal="right" vertical="center"/>
    </xf>
    <xf numFmtId="0" fontId="2" fillId="0" borderId="0" xfId="3" applyFont="1" applyAlignment="1"/>
    <xf numFmtId="0" fontId="3" fillId="0" borderId="0" xfId="3"/>
    <xf numFmtId="0" fontId="4" fillId="0" borderId="0" xfId="3" applyFont="1" applyAlignment="1">
      <alignment vertical="center"/>
    </xf>
    <xf numFmtId="0" fontId="4" fillId="0" borderId="1" xfId="3" applyFont="1" applyBorder="1" applyAlignment="1">
      <alignment horizontal="right" vertical="center"/>
    </xf>
    <xf numFmtId="0" fontId="4" fillId="0" borderId="0" xfId="3" applyFont="1" applyAlignment="1">
      <alignment horizontal="right" vertical="center"/>
    </xf>
    <xf numFmtId="0" fontId="4" fillId="0" borderId="0" xfId="3" applyFont="1" applyBorder="1" applyAlignment="1">
      <alignment horizontal="right" vertical="center"/>
    </xf>
    <xf numFmtId="0" fontId="7" fillId="2" borderId="44" xfId="3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horizontal="center" vertical="center"/>
    </xf>
    <xf numFmtId="184" fontId="8" fillId="0" borderId="0" xfId="3" applyNumberFormat="1" applyFont="1" applyFill="1" applyBorder="1" applyAlignment="1">
      <alignment horizontal="right" vertical="center" wrapText="1"/>
    </xf>
    <xf numFmtId="0" fontId="3" fillId="0" borderId="0" xfId="3" applyFill="1"/>
    <xf numFmtId="184" fontId="8" fillId="0" borderId="0" xfId="3" applyNumberFormat="1" applyFont="1" applyFill="1" applyBorder="1" applyAlignment="1">
      <alignment horizontal="right" vertical="center" shrinkToFit="1"/>
    </xf>
    <xf numFmtId="184" fontId="3" fillId="0" borderId="0" xfId="3" applyNumberFormat="1" applyFill="1"/>
    <xf numFmtId="0" fontId="7" fillId="0" borderId="20" xfId="3" applyFont="1" applyFill="1" applyBorder="1" applyAlignment="1">
      <alignment horizontal="center" vertical="center"/>
    </xf>
    <xf numFmtId="184" fontId="7" fillId="0" borderId="0" xfId="3" applyNumberFormat="1" applyFont="1" applyFill="1" applyBorder="1" applyAlignment="1">
      <alignment horizontal="right" vertical="center" wrapText="1"/>
    </xf>
    <xf numFmtId="0" fontId="33" fillId="0" borderId="0" xfId="3" applyFont="1" applyFill="1"/>
    <xf numFmtId="184" fontId="33" fillId="0" borderId="0" xfId="3" applyNumberFormat="1" applyFont="1" applyFill="1"/>
    <xf numFmtId="0" fontId="7" fillId="0" borderId="23" xfId="3" applyFont="1" applyFill="1" applyBorder="1" applyAlignment="1">
      <alignment horizontal="center" vertical="center"/>
    </xf>
    <xf numFmtId="184" fontId="7" fillId="0" borderId="1" xfId="3" applyNumberFormat="1" applyFont="1" applyFill="1" applyBorder="1" applyAlignment="1">
      <alignment horizontal="right" vertical="center" wrapText="1"/>
    </xf>
    <xf numFmtId="0" fontId="4" fillId="0" borderId="0" xfId="3" applyFont="1" applyFill="1" applyAlignment="1">
      <alignment horizontal="left" vertical="center"/>
    </xf>
    <xf numFmtId="0" fontId="20" fillId="0" borderId="0" xfId="3" applyFont="1" applyFill="1"/>
    <xf numFmtId="0" fontId="20" fillId="0" borderId="0" xfId="3" applyFont="1"/>
    <xf numFmtId="0" fontId="4" fillId="0" borderId="0" xfId="3" applyFont="1" applyBorder="1" applyAlignment="1">
      <alignment horizontal="right"/>
    </xf>
    <xf numFmtId="0" fontId="22" fillId="0" borderId="0" xfId="3" applyFont="1" applyAlignment="1">
      <alignment horizontal="center" vertical="center"/>
    </xf>
    <xf numFmtId="0" fontId="23" fillId="0" borderId="0" xfId="3" applyFont="1"/>
    <xf numFmtId="0" fontId="15" fillId="0" borderId="0" xfId="3" applyFont="1" applyAlignment="1">
      <alignment horizontal="center"/>
    </xf>
    <xf numFmtId="0" fontId="3" fillId="0" borderId="0" xfId="3" applyFont="1"/>
    <xf numFmtId="0" fontId="4" fillId="0" borderId="0" xfId="3" applyFont="1" applyAlignment="1">
      <alignment horizontal="right"/>
    </xf>
    <xf numFmtId="0" fontId="29" fillId="0" borderId="0" xfId="3" applyFont="1"/>
    <xf numFmtId="0" fontId="7" fillId="0" borderId="0" xfId="3" applyFont="1" applyBorder="1" applyAlignment="1">
      <alignment horizontal="center" vertical="center" wrapText="1"/>
    </xf>
    <xf numFmtId="0" fontId="7" fillId="0" borderId="17" xfId="3" applyFont="1" applyBorder="1" applyAlignment="1">
      <alignment horizontal="center" vertical="center" wrapText="1"/>
    </xf>
    <xf numFmtId="0" fontId="4" fillId="0" borderId="17" xfId="3" applyFont="1" applyBorder="1" applyAlignment="1">
      <alignment horizontal="center" vertical="center" wrapText="1"/>
    </xf>
    <xf numFmtId="0" fontId="7" fillId="0" borderId="0" xfId="3" applyFont="1" applyFill="1" applyBorder="1" applyAlignment="1">
      <alignment horizontal="right" vertical="center"/>
    </xf>
    <xf numFmtId="0" fontId="19" fillId="0" borderId="0" xfId="3" applyFont="1" applyFill="1" applyAlignment="1">
      <alignment horizontal="left" vertical="center"/>
    </xf>
    <xf numFmtId="0" fontId="3" fillId="0" borderId="0" xfId="3" applyFont="1" applyFill="1"/>
    <xf numFmtId="0" fontId="6" fillId="0" borderId="0" xfId="3" applyFont="1"/>
    <xf numFmtId="0" fontId="4" fillId="0" borderId="0" xfId="3" applyFont="1" applyFill="1" applyBorder="1" applyAlignment="1">
      <alignment horizontal="right" vertical="center"/>
    </xf>
    <xf numFmtId="0" fontId="29" fillId="0" borderId="0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/>
    </xf>
    <xf numFmtId="38" fontId="0" fillId="0" borderId="0" xfId="0" applyNumberFormat="1" applyAlignment="1">
      <alignment vertical="center"/>
    </xf>
    <xf numFmtId="183" fontId="0" fillId="0" borderId="0" xfId="0" applyNumberFormat="1" applyAlignment="1">
      <alignment vertical="center"/>
    </xf>
    <xf numFmtId="0" fontId="6" fillId="0" borderId="0" xfId="0" applyFont="1" applyAlignment="1">
      <alignment horizontal="right"/>
    </xf>
    <xf numFmtId="0" fontId="17" fillId="0" borderId="0" xfId="0" applyFont="1" applyAlignment="1">
      <alignment horizontal="center" vertical="center"/>
    </xf>
    <xf numFmtId="38" fontId="17" fillId="0" borderId="0" xfId="0" applyNumberFormat="1" applyFont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1" fontId="31" fillId="0" borderId="28" xfId="0" applyNumberFormat="1" applyFont="1" applyFill="1" applyBorder="1" applyAlignment="1">
      <alignment horizontal="right" vertical="center"/>
    </xf>
    <xf numFmtId="0" fontId="32" fillId="0" borderId="1" xfId="0" applyFont="1" applyBorder="1" applyAlignment="1">
      <alignment horizontal="right" vertical="center"/>
    </xf>
    <xf numFmtId="0" fontId="33" fillId="0" borderId="0" xfId="0" applyFont="1" applyBorder="1" applyAlignment="1"/>
    <xf numFmtId="0" fontId="33" fillId="0" borderId="0" xfId="0" applyFont="1" applyAlignment="1"/>
    <xf numFmtId="0" fontId="31" fillId="0" borderId="0" xfId="0" applyFont="1" applyFill="1" applyBorder="1" applyAlignment="1">
      <alignment horizontal="center" vertical="center"/>
    </xf>
    <xf numFmtId="0" fontId="32" fillId="0" borderId="0" xfId="0" applyFont="1" applyAlignment="1">
      <alignment horizontal="right" vertical="center"/>
    </xf>
    <xf numFmtId="0" fontId="33" fillId="0" borderId="0" xfId="0" applyFont="1" applyAlignment="1">
      <alignment vertical="center"/>
    </xf>
    <xf numFmtId="0" fontId="33" fillId="0" borderId="0" xfId="0" applyFont="1" applyFill="1" applyBorder="1" applyAlignment="1"/>
    <xf numFmtId="0" fontId="36" fillId="0" borderId="0" xfId="3" applyFont="1"/>
    <xf numFmtId="0" fontId="36" fillId="0" borderId="0" xfId="3" applyFont="1" applyBorder="1"/>
    <xf numFmtId="0" fontId="8" fillId="0" borderId="0" xfId="0" applyFont="1" applyFill="1" applyAlignment="1">
      <alignment horizontal="right" vertical="center"/>
    </xf>
    <xf numFmtId="38" fontId="7" fillId="0" borderId="1" xfId="1" applyFont="1" applyFill="1" applyBorder="1" applyAlignment="1">
      <alignment horizontal="right"/>
    </xf>
    <xf numFmtId="0" fontId="37" fillId="0" borderId="0" xfId="0" applyFont="1" applyAlignment="1">
      <alignment vertical="center"/>
    </xf>
    <xf numFmtId="38" fontId="31" fillId="0" borderId="1" xfId="1" applyFont="1" applyFill="1" applyBorder="1" applyAlignment="1">
      <alignment vertical="center"/>
    </xf>
    <xf numFmtId="0" fontId="31" fillId="0" borderId="1" xfId="0" applyFont="1" applyFill="1" applyBorder="1" applyAlignment="1">
      <alignment vertical="center"/>
    </xf>
    <xf numFmtId="38" fontId="0" fillId="0" borderId="0" xfId="4" applyFont="1" applyAlignment="1"/>
    <xf numFmtId="38" fontId="6" fillId="0" borderId="0" xfId="4" applyFont="1" applyAlignment="1">
      <alignment vertical="center"/>
    </xf>
    <xf numFmtId="38" fontId="29" fillId="0" borderId="0" xfId="4" applyFont="1" applyBorder="1" applyAlignment="1"/>
    <xf numFmtId="38" fontId="29" fillId="0" borderId="0" xfId="4" applyFont="1" applyAlignment="1"/>
    <xf numFmtId="38" fontId="29" fillId="2" borderId="0" xfId="4" applyFont="1" applyFill="1" applyAlignment="1"/>
    <xf numFmtId="38" fontId="29" fillId="0" borderId="0" xfId="4" applyFont="1" applyFill="1" applyAlignment="1"/>
    <xf numFmtId="38" fontId="7" fillId="0" borderId="0" xfId="4" applyFont="1" applyBorder="1" applyAlignment="1">
      <alignment vertical="center"/>
    </xf>
    <xf numFmtId="38" fontId="6" fillId="0" borderId="0" xfId="4" applyFont="1" applyAlignment="1"/>
    <xf numFmtId="38" fontId="7" fillId="0" borderId="0" xfId="4" applyFont="1" applyBorder="1" applyAlignment="1">
      <alignment horizontal="center" vertical="center"/>
    </xf>
    <xf numFmtId="38" fontId="4" fillId="0" borderId="0" xfId="4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7" fillId="0" borderId="0" xfId="0" applyFont="1" applyBorder="1" applyAlignment="1">
      <alignment horizontal="center" vertical="center"/>
    </xf>
    <xf numFmtId="0" fontId="32" fillId="2" borderId="33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right" vertical="center"/>
    </xf>
    <xf numFmtId="38" fontId="4" fillId="0" borderId="1" xfId="2" applyFont="1" applyBorder="1" applyAlignment="1">
      <alignment horizontal="left" vertical="center"/>
    </xf>
    <xf numFmtId="38" fontId="4" fillId="0" borderId="1" xfId="2" applyFont="1" applyBorder="1" applyAlignment="1">
      <alignment horizontal="center" vertical="center"/>
    </xf>
    <xf numFmtId="38" fontId="4" fillId="0" borderId="1" xfId="2" applyFont="1" applyBorder="1" applyAlignment="1">
      <alignment horizontal="center" vertical="center" wrapText="1"/>
    </xf>
    <xf numFmtId="38" fontId="6" fillId="0" borderId="0" xfId="2" applyFont="1" applyAlignment="1">
      <alignment vertical="center" wrapText="1"/>
    </xf>
    <xf numFmtId="38" fontId="4" fillId="0" borderId="0" xfId="2" applyFont="1" applyBorder="1" applyAlignment="1">
      <alignment horizontal="center" vertical="center" wrapText="1"/>
    </xf>
    <xf numFmtId="38" fontId="6" fillId="0" borderId="0" xfId="2" applyFont="1" applyFill="1" applyAlignment="1">
      <alignment vertical="center" wrapText="1"/>
    </xf>
    <xf numFmtId="38" fontId="4" fillId="0" borderId="1" xfId="2" applyFont="1" applyFill="1" applyBorder="1" applyAlignment="1">
      <alignment horizontal="right" vertical="center"/>
    </xf>
    <xf numFmtId="38" fontId="8" fillId="0" borderId="10" xfId="2" applyFont="1" applyBorder="1" applyAlignment="1">
      <alignment horizontal="center" vertical="center" wrapText="1"/>
    </xf>
    <xf numFmtId="38" fontId="7" fillId="0" borderId="10" xfId="2" applyFont="1" applyBorder="1" applyAlignment="1">
      <alignment horizontal="center" vertical="center" wrapText="1"/>
    </xf>
    <xf numFmtId="38" fontId="8" fillId="0" borderId="10" xfId="2" applyFont="1" applyFill="1" applyBorder="1" applyAlignment="1">
      <alignment horizontal="center" vertical="center" wrapText="1"/>
    </xf>
    <xf numFmtId="38" fontId="7" fillId="0" borderId="10" xfId="2" applyFont="1" applyFill="1" applyBorder="1" applyAlignment="1">
      <alignment horizontal="center" vertical="center" wrapText="1"/>
    </xf>
    <xf numFmtId="38" fontId="9" fillId="0" borderId="13" xfId="2" applyFont="1" applyBorder="1" applyAlignment="1">
      <alignment horizontal="right" vertical="center" wrapText="1"/>
    </xf>
    <xf numFmtId="38" fontId="9" fillId="0" borderId="13" xfId="2" applyFont="1" applyFill="1" applyBorder="1" applyAlignment="1">
      <alignment horizontal="right" vertical="center" wrapText="1"/>
    </xf>
    <xf numFmtId="38" fontId="10" fillId="0" borderId="16" xfId="2" applyFont="1" applyBorder="1" applyAlignment="1">
      <alignment horizontal="center" vertical="center"/>
    </xf>
    <xf numFmtId="38" fontId="9" fillId="0" borderId="0" xfId="2" applyFont="1" applyBorder="1" applyAlignment="1">
      <alignment horizontal="right" vertical="center" wrapText="1"/>
    </xf>
    <xf numFmtId="38" fontId="11" fillId="0" borderId="0" xfId="2" applyFont="1" applyBorder="1" applyAlignment="1">
      <alignment horizontal="right" vertical="center" wrapText="1"/>
    </xf>
    <xf numFmtId="38" fontId="11" fillId="0" borderId="0" xfId="2" applyFont="1" applyFill="1" applyBorder="1" applyAlignment="1">
      <alignment horizontal="right" vertical="center" wrapText="1"/>
    </xf>
    <xf numFmtId="38" fontId="9" fillId="0" borderId="0" xfId="2" applyFont="1" applyFill="1" applyBorder="1" applyAlignment="1">
      <alignment horizontal="right" vertical="center" wrapText="1"/>
    </xf>
    <xf numFmtId="38" fontId="10" fillId="0" borderId="18" xfId="2" applyFont="1" applyBorder="1" applyAlignment="1">
      <alignment horizontal="left" vertical="center"/>
    </xf>
    <xf numFmtId="38" fontId="10" fillId="0" borderId="16" xfId="2" applyFont="1" applyBorder="1" applyAlignment="1">
      <alignment horizontal="left" vertical="center"/>
    </xf>
    <xf numFmtId="38" fontId="4" fillId="0" borderId="18" xfId="2" applyFont="1" applyBorder="1" applyAlignment="1">
      <alignment horizontal="left" vertical="center"/>
    </xf>
    <xf numFmtId="38" fontId="10" fillId="0" borderId="27" xfId="2" applyFont="1" applyBorder="1" applyAlignment="1">
      <alignment horizontal="center" vertical="center"/>
    </xf>
    <xf numFmtId="38" fontId="11" fillId="0" borderId="13" xfId="2" applyFont="1" applyBorder="1" applyAlignment="1">
      <alignment horizontal="right" vertical="center" wrapText="1"/>
    </xf>
    <xf numFmtId="38" fontId="11" fillId="0" borderId="13" xfId="2" applyFont="1" applyFill="1" applyBorder="1" applyAlignment="1">
      <alignment horizontal="right" vertical="center" wrapText="1"/>
    </xf>
    <xf numFmtId="38" fontId="10" fillId="0" borderId="18" xfId="2" applyFont="1" applyBorder="1" applyAlignment="1">
      <alignment horizontal="left" vertical="center" wrapText="1"/>
    </xf>
    <xf numFmtId="38" fontId="11" fillId="0" borderId="28" xfId="2" applyFont="1" applyFill="1" applyBorder="1" applyAlignment="1">
      <alignment horizontal="right" vertical="center" wrapText="1"/>
    </xf>
    <xf numFmtId="38" fontId="9" fillId="0" borderId="28" xfId="2" applyFont="1" applyFill="1" applyBorder="1" applyAlignment="1">
      <alignment horizontal="right" vertical="center" wrapText="1"/>
    </xf>
    <xf numFmtId="38" fontId="10" fillId="0" borderId="38" xfId="2" applyFont="1" applyBorder="1" applyAlignment="1">
      <alignment horizontal="left" vertical="center"/>
    </xf>
    <xf numFmtId="38" fontId="9" fillId="0" borderId="1" xfId="2" applyFont="1" applyFill="1" applyBorder="1" applyAlignment="1">
      <alignment horizontal="right" vertical="center" wrapText="1"/>
    </xf>
    <xf numFmtId="38" fontId="11" fillId="0" borderId="1" xfId="2" applyFont="1" applyFill="1" applyBorder="1" applyAlignment="1">
      <alignment horizontal="right" vertical="center" wrapText="1"/>
    </xf>
    <xf numFmtId="38" fontId="11" fillId="0" borderId="1" xfId="2" applyFont="1" applyBorder="1" applyAlignment="1">
      <alignment horizontal="right" vertical="center" wrapText="1"/>
    </xf>
    <xf numFmtId="38" fontId="9" fillId="0" borderId="1" xfId="2" applyFont="1" applyBorder="1" applyAlignment="1">
      <alignment horizontal="right" vertical="center" wrapText="1"/>
    </xf>
    <xf numFmtId="38" fontId="7" fillId="0" borderId="0" xfId="2" applyFont="1" applyBorder="1" applyAlignment="1">
      <alignment vertical="center" wrapText="1"/>
    </xf>
    <xf numFmtId="38" fontId="7" fillId="0" borderId="0" xfId="2" applyFont="1" applyBorder="1" applyAlignment="1">
      <alignment vertical="center"/>
    </xf>
    <xf numFmtId="38" fontId="6" fillId="0" borderId="0" xfId="2" applyFont="1" applyAlignment="1">
      <alignment wrapText="1"/>
    </xf>
    <xf numFmtId="38" fontId="4" fillId="0" borderId="0" xfId="2" applyFont="1" applyAlignment="1">
      <alignment horizontal="right" wrapText="1"/>
    </xf>
    <xf numFmtId="38" fontId="0" fillId="0" borderId="0" xfId="2" applyFont="1" applyAlignment="1">
      <alignment wrapText="1"/>
    </xf>
    <xf numFmtId="38" fontId="0" fillId="0" borderId="0" xfId="2" applyFont="1" applyFill="1" applyAlignment="1">
      <alignment wrapText="1"/>
    </xf>
    <xf numFmtId="0" fontId="32" fillId="0" borderId="2" xfId="0" applyFont="1" applyBorder="1" applyAlignment="1">
      <alignment horizontal="left" vertical="center"/>
    </xf>
    <xf numFmtId="56" fontId="13" fillId="0" borderId="20" xfId="0" applyNumberFormat="1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56" fontId="13" fillId="0" borderId="30" xfId="0" applyNumberFormat="1" applyFont="1" applyFill="1" applyBorder="1" applyAlignment="1">
      <alignment horizontal="center" vertical="center"/>
    </xf>
    <xf numFmtId="177" fontId="7" fillId="0" borderId="27" xfId="0" applyNumberFormat="1" applyFont="1" applyFill="1" applyBorder="1" applyAlignment="1">
      <alignment horizontal="right" vertical="center"/>
    </xf>
    <xf numFmtId="0" fontId="7" fillId="0" borderId="13" xfId="0" applyNumberFormat="1" applyFont="1" applyFill="1" applyBorder="1" applyAlignment="1">
      <alignment horizontal="right" vertical="center"/>
    </xf>
    <xf numFmtId="0" fontId="7" fillId="0" borderId="27" xfId="0" applyNumberFormat="1" applyFont="1" applyFill="1" applyBorder="1" applyAlignment="1">
      <alignment horizontal="right" vertical="center"/>
    </xf>
    <xf numFmtId="0" fontId="7" fillId="0" borderId="18" xfId="0" applyNumberFormat="1" applyFont="1" applyFill="1" applyBorder="1" applyAlignment="1">
      <alignment horizontal="right" vertical="center"/>
    </xf>
    <xf numFmtId="38" fontId="7" fillId="0" borderId="27" xfId="1" applyFont="1" applyFill="1" applyBorder="1" applyAlignment="1">
      <alignment horizontal="right" vertical="center"/>
    </xf>
    <xf numFmtId="38" fontId="7" fillId="0" borderId="13" xfId="1" applyFont="1" applyFill="1" applyBorder="1" applyAlignment="1">
      <alignment horizontal="right" vertical="center"/>
    </xf>
    <xf numFmtId="38" fontId="7" fillId="0" borderId="18" xfId="1" applyFont="1" applyFill="1" applyBorder="1" applyAlignment="1">
      <alignment horizontal="right" vertical="center"/>
    </xf>
    <xf numFmtId="0" fontId="7" fillId="0" borderId="18" xfId="1" applyNumberFormat="1" applyFont="1" applyFill="1" applyBorder="1" applyAlignment="1">
      <alignment horizontal="right" vertical="center"/>
    </xf>
    <xf numFmtId="179" fontId="7" fillId="0" borderId="0" xfId="1" applyNumberFormat="1" applyFont="1" applyFill="1" applyBorder="1" applyAlignment="1">
      <alignment horizontal="right" vertical="center"/>
    </xf>
    <xf numFmtId="179" fontId="7" fillId="0" borderId="18" xfId="1" applyNumberFormat="1" applyFont="1" applyFill="1" applyBorder="1" applyAlignment="1">
      <alignment horizontal="right" vertical="center"/>
    </xf>
    <xf numFmtId="0" fontId="7" fillId="0" borderId="0" xfId="1" applyNumberFormat="1" applyFont="1" applyFill="1" applyBorder="1" applyAlignment="1">
      <alignment horizontal="right" vertical="center"/>
    </xf>
    <xf numFmtId="179" fontId="7" fillId="0" borderId="29" xfId="1" applyNumberFormat="1" applyFont="1" applyFill="1" applyBorder="1" applyAlignment="1">
      <alignment horizontal="right" vertical="center"/>
    </xf>
    <xf numFmtId="0" fontId="7" fillId="0" borderId="29" xfId="1" applyNumberFormat="1" applyFont="1" applyFill="1" applyBorder="1" applyAlignment="1">
      <alignment horizontal="right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horizontal="center" vertical="center"/>
    </xf>
    <xf numFmtId="0" fontId="7" fillId="0" borderId="29" xfId="0" applyNumberFormat="1" applyFont="1" applyFill="1" applyBorder="1" applyAlignment="1">
      <alignment horizontal="right" vertical="center"/>
    </xf>
    <xf numFmtId="0" fontId="7" fillId="0" borderId="28" xfId="0" applyNumberFormat="1" applyFont="1" applyFill="1" applyBorder="1" applyAlignment="1">
      <alignment horizontal="right" vertical="center"/>
    </xf>
    <xf numFmtId="0" fontId="7" fillId="0" borderId="39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21" xfId="3" applyFont="1" applyFill="1" applyBorder="1" applyAlignment="1">
      <alignment horizontal="right" vertical="center"/>
    </xf>
    <xf numFmtId="0" fontId="7" fillId="0" borderId="13" xfId="3" applyFont="1" applyFill="1" applyBorder="1" applyAlignment="1">
      <alignment horizontal="right" vertical="center"/>
    </xf>
    <xf numFmtId="0" fontId="8" fillId="0" borderId="17" xfId="3" applyFont="1" applyFill="1" applyBorder="1" applyAlignment="1">
      <alignment horizontal="right" vertical="center"/>
    </xf>
    <xf numFmtId="0" fontId="8" fillId="0" borderId="24" xfId="3" applyFont="1" applyFill="1" applyBorder="1" applyAlignment="1">
      <alignment horizontal="right" vertical="center"/>
    </xf>
    <xf numFmtId="0" fontId="7" fillId="0" borderId="1" xfId="3" applyFont="1" applyFill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7" fillId="0" borderId="22" xfId="0" applyFont="1" applyBorder="1" applyAlignment="1">
      <alignment horizontal="right" vertical="center"/>
    </xf>
    <xf numFmtId="0" fontId="7" fillId="0" borderId="16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2" fillId="2" borderId="26" xfId="0" applyFont="1" applyFill="1" applyBorder="1" applyAlignment="1">
      <alignment horizontal="center" vertical="center" wrapText="1" shrinkToFit="1"/>
    </xf>
    <xf numFmtId="0" fontId="7" fillId="0" borderId="30" xfId="0" applyFont="1" applyBorder="1" applyAlignment="1">
      <alignment horizontal="center" vertical="center"/>
    </xf>
    <xf numFmtId="0" fontId="7" fillId="0" borderId="15" xfId="3" applyFont="1" applyFill="1" applyBorder="1" applyAlignment="1">
      <alignment horizontal="center" vertical="center"/>
    </xf>
    <xf numFmtId="0" fontId="7" fillId="0" borderId="31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 wrapText="1"/>
    </xf>
    <xf numFmtId="38" fontId="4" fillId="0" borderId="0" xfId="2" applyFont="1" applyAlignment="1">
      <alignment horizontal="right" vertical="center"/>
    </xf>
    <xf numFmtId="0" fontId="2" fillId="0" borderId="0" xfId="0" applyFont="1" applyAlignment="1"/>
    <xf numFmtId="0" fontId="31" fillId="0" borderId="0" xfId="0" applyFont="1" applyFill="1" applyBorder="1" applyAlignment="1"/>
    <xf numFmtId="0" fontId="31" fillId="0" borderId="1" xfId="0" applyFont="1" applyFill="1" applyBorder="1" applyAlignment="1"/>
    <xf numFmtId="0" fontId="7" fillId="2" borderId="7" xfId="3" applyFont="1" applyFill="1" applyBorder="1" applyAlignment="1">
      <alignment horizontal="center" vertical="center" wrapText="1"/>
    </xf>
    <xf numFmtId="0" fontId="7" fillId="0" borderId="15" xfId="3" applyFont="1" applyBorder="1" applyAlignment="1">
      <alignment horizontal="center" vertical="center"/>
    </xf>
    <xf numFmtId="0" fontId="7" fillId="0" borderId="16" xfId="3" applyFont="1" applyFill="1" applyBorder="1" applyAlignment="1">
      <alignment horizontal="center" vertical="center"/>
    </xf>
    <xf numFmtId="0" fontId="7" fillId="0" borderId="30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178" fontId="8" fillId="0" borderId="0" xfId="0" applyNumberFormat="1" applyFont="1" applyFill="1" applyAlignment="1">
      <alignment horizontal="right" vertical="center"/>
    </xf>
    <xf numFmtId="185" fontId="7" fillId="0" borderId="0" xfId="6" applyNumberFormat="1" applyFont="1" applyFill="1" applyAlignment="1">
      <alignment horizontal="right" vertical="center"/>
    </xf>
    <xf numFmtId="185" fontId="7" fillId="0" borderId="1" xfId="6" applyNumberFormat="1" applyFont="1" applyFill="1" applyBorder="1" applyAlignment="1">
      <alignment horizontal="right" vertical="center"/>
    </xf>
    <xf numFmtId="0" fontId="25" fillId="0" borderId="0" xfId="0" applyFont="1" applyAlignment="1"/>
    <xf numFmtId="0" fontId="7" fillId="2" borderId="16" xfId="0" applyFont="1" applyFill="1" applyBorder="1" applyAlignment="1">
      <alignment horizontal="right" vertical="center"/>
    </xf>
    <xf numFmtId="0" fontId="28" fillId="2" borderId="22" xfId="0" applyFont="1" applyFill="1" applyBorder="1" applyAlignment="1">
      <alignment horizontal="right" vertical="center"/>
    </xf>
    <xf numFmtId="38" fontId="2" fillId="0" borderId="0" xfId="4" applyFont="1" applyAlignment="1">
      <alignment horizontal="center" wrapText="1"/>
    </xf>
    <xf numFmtId="38" fontId="8" fillId="0" borderId="0" xfId="4" applyFont="1" applyBorder="1" applyAlignment="1">
      <alignment horizontal="center" vertical="center"/>
    </xf>
    <xf numFmtId="38" fontId="7" fillId="0" borderId="0" xfId="4" applyFont="1" applyBorder="1" applyAlignment="1">
      <alignment horizontal="center" vertical="center" textRotation="255"/>
    </xf>
    <xf numFmtId="38" fontId="0" fillId="0" borderId="0" xfId="4" applyFont="1" applyBorder="1" applyAlignment="1">
      <alignment horizontal="center" vertical="center" textRotation="255"/>
    </xf>
    <xf numFmtId="38" fontId="7" fillId="0" borderId="0" xfId="4" applyFont="1" applyBorder="1" applyAlignment="1">
      <alignment horizontal="center" vertical="center" textRotation="255" wrapText="1"/>
    </xf>
    <xf numFmtId="38" fontId="0" fillId="0" borderId="0" xfId="4" applyFont="1" applyBorder="1" applyAlignment="1">
      <alignment horizontal="center" vertical="center" textRotation="255" wrapText="1"/>
    </xf>
    <xf numFmtId="38" fontId="7" fillId="0" borderId="7" xfId="2" applyFont="1" applyBorder="1" applyAlignment="1">
      <alignment horizontal="center" vertical="center" wrapText="1"/>
    </xf>
    <xf numFmtId="38" fontId="7" fillId="0" borderId="5" xfId="2" applyFont="1" applyBorder="1" applyAlignment="1">
      <alignment horizontal="center" vertical="center" wrapText="1"/>
    </xf>
    <xf numFmtId="38" fontId="8" fillId="0" borderId="11" xfId="2" applyFont="1" applyBorder="1" applyAlignment="1">
      <alignment horizontal="center" vertical="center" wrapText="1"/>
    </xf>
    <xf numFmtId="38" fontId="8" fillId="0" borderId="12" xfId="2" applyFont="1" applyBorder="1" applyAlignment="1">
      <alignment horizontal="center" vertical="center" wrapText="1"/>
    </xf>
    <xf numFmtId="38" fontId="7" fillId="0" borderId="14" xfId="2" applyFont="1" applyBorder="1" applyAlignment="1">
      <alignment horizontal="center" vertical="center" textRotation="255" wrapText="1"/>
    </xf>
    <xf numFmtId="38" fontId="7" fillId="0" borderId="16" xfId="2" applyFont="1" applyBorder="1" applyAlignment="1">
      <alignment horizontal="center" vertical="center" textRotation="255" wrapText="1"/>
    </xf>
    <xf numFmtId="38" fontId="4" fillId="0" borderId="14" xfId="2" applyFont="1" applyBorder="1" applyAlignment="1">
      <alignment horizontal="center" vertical="center" textRotation="255" wrapText="1"/>
    </xf>
    <xf numFmtId="38" fontId="4" fillId="0" borderId="22" xfId="2" applyFont="1" applyBorder="1" applyAlignment="1">
      <alignment horizontal="center" vertical="center" textRotation="255" wrapText="1"/>
    </xf>
    <xf numFmtId="38" fontId="7" fillId="0" borderId="2" xfId="2" applyFont="1" applyBorder="1" applyAlignment="1">
      <alignment horizontal="center" vertical="center" wrapText="1"/>
    </xf>
    <xf numFmtId="38" fontId="7" fillId="0" borderId="3" xfId="2" applyFont="1" applyBorder="1" applyAlignment="1">
      <alignment horizontal="center" vertical="center" wrapText="1"/>
    </xf>
    <xf numFmtId="38" fontId="7" fillId="0" borderId="8" xfId="2" applyFont="1" applyBorder="1" applyAlignment="1">
      <alignment horizontal="center" vertical="center" wrapText="1"/>
    </xf>
    <xf numFmtId="38" fontId="7" fillId="0" borderId="9" xfId="2" applyFont="1" applyBorder="1" applyAlignment="1">
      <alignment horizontal="center" vertical="center" wrapText="1"/>
    </xf>
    <xf numFmtId="38" fontId="7" fillId="0" borderId="4" xfId="2" applyFont="1" applyBorder="1" applyAlignment="1">
      <alignment vertical="center" wrapText="1"/>
    </xf>
    <xf numFmtId="38" fontId="7" fillId="0" borderId="5" xfId="2" applyFont="1" applyBorder="1" applyAlignment="1">
      <alignment vertical="center" wrapText="1"/>
    </xf>
    <xf numFmtId="38" fontId="7" fillId="0" borderId="6" xfId="2" applyFont="1" applyBorder="1" applyAlignment="1">
      <alignment vertical="center" wrapText="1"/>
    </xf>
    <xf numFmtId="38" fontId="7" fillId="0" borderId="7" xfId="2" applyFont="1" applyBorder="1" applyAlignment="1">
      <alignment horizontal="left" vertical="center" wrapText="1"/>
    </xf>
    <xf numFmtId="38" fontId="7" fillId="0" borderId="5" xfId="2" applyFont="1" applyBorder="1" applyAlignment="1">
      <alignment horizontal="left" vertical="center" wrapText="1"/>
    </xf>
    <xf numFmtId="38" fontId="7" fillId="0" borderId="6" xfId="2" applyFont="1" applyBorder="1" applyAlignment="1">
      <alignment horizontal="left" vertical="center" wrapText="1"/>
    </xf>
    <xf numFmtId="38" fontId="7" fillId="0" borderId="7" xfId="2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31" fillId="0" borderId="21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7" fillId="0" borderId="0" xfId="0" applyFont="1" applyBorder="1" applyAlignment="1">
      <alignment horizontal="center" vertical="center"/>
    </xf>
    <xf numFmtId="0" fontId="32" fillId="2" borderId="26" xfId="0" applyFont="1" applyFill="1" applyBorder="1" applyAlignment="1">
      <alignment horizontal="center" vertical="center" wrapText="1" shrinkToFit="1"/>
    </xf>
    <xf numFmtId="0" fontId="31" fillId="2" borderId="18" xfId="0" applyFont="1" applyFill="1" applyBorder="1" applyAlignment="1">
      <alignment horizontal="center" vertical="center" wrapText="1" shrinkToFit="1"/>
    </xf>
    <xf numFmtId="0" fontId="31" fillId="2" borderId="29" xfId="0" applyFont="1" applyFill="1" applyBorder="1" applyAlignment="1">
      <alignment horizontal="center" vertical="center" wrapText="1" shrinkToFit="1"/>
    </xf>
    <xf numFmtId="0" fontId="32" fillId="2" borderId="33" xfId="0" applyFont="1" applyFill="1" applyBorder="1" applyAlignment="1">
      <alignment horizontal="center" vertical="center" wrapText="1"/>
    </xf>
    <xf numFmtId="0" fontId="31" fillId="2" borderId="17" xfId="0" applyFont="1" applyFill="1" applyBorder="1" applyAlignment="1">
      <alignment horizontal="center" vertical="center" wrapText="1"/>
    </xf>
    <xf numFmtId="0" fontId="31" fillId="2" borderId="10" xfId="0" applyFont="1" applyFill="1" applyBorder="1" applyAlignment="1">
      <alignment horizontal="center" vertical="center" wrapText="1"/>
    </xf>
    <xf numFmtId="0" fontId="32" fillId="2" borderId="33" xfId="0" applyFont="1" applyFill="1" applyBorder="1" applyAlignment="1">
      <alignment horizontal="center" vertical="center" wrapText="1" shrinkToFit="1"/>
    </xf>
    <xf numFmtId="0" fontId="31" fillId="2" borderId="17" xfId="0" applyFont="1" applyFill="1" applyBorder="1" applyAlignment="1">
      <alignment horizontal="center" vertical="center" wrapText="1" shrinkToFit="1"/>
    </xf>
    <xf numFmtId="0" fontId="31" fillId="2" borderId="10" xfId="0" applyFont="1" applyFill="1" applyBorder="1" applyAlignment="1">
      <alignment horizontal="center" vertical="center" wrapText="1" shrinkToFit="1"/>
    </xf>
    <xf numFmtId="0" fontId="13" fillId="0" borderId="14" xfId="0" applyFont="1" applyBorder="1" applyAlignment="1">
      <alignment horizontal="center" vertical="center" wrapText="1" shrinkToFit="1"/>
    </xf>
    <xf numFmtId="0" fontId="13" fillId="0" borderId="15" xfId="0" applyFont="1" applyBorder="1" applyAlignment="1">
      <alignment horizontal="center" vertical="center" shrinkToFit="1"/>
    </xf>
    <xf numFmtId="0" fontId="7" fillId="0" borderId="30" xfId="0" applyFont="1" applyBorder="1" applyAlignment="1">
      <alignment horizontal="center" vertical="center"/>
    </xf>
    <xf numFmtId="0" fontId="31" fillId="0" borderId="13" xfId="0" applyFont="1" applyFill="1" applyBorder="1" applyAlignment="1">
      <alignment horizontal="center" vertical="center"/>
    </xf>
    <xf numFmtId="0" fontId="31" fillId="0" borderId="1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  <xf numFmtId="0" fontId="7" fillId="0" borderId="14" xfId="3" applyFont="1" applyFill="1" applyBorder="1" applyAlignment="1">
      <alignment horizontal="center" vertical="center" wrapText="1"/>
    </xf>
    <xf numFmtId="0" fontId="7" fillId="0" borderId="15" xfId="3" applyFont="1" applyFill="1" applyBorder="1" applyAlignment="1">
      <alignment horizontal="center" vertical="center"/>
    </xf>
    <xf numFmtId="0" fontId="7" fillId="0" borderId="19" xfId="3" applyFont="1" applyFill="1" applyBorder="1" applyAlignment="1">
      <alignment horizontal="center" vertical="center"/>
    </xf>
    <xf numFmtId="0" fontId="7" fillId="0" borderId="41" xfId="3" applyFont="1" applyFill="1" applyBorder="1" applyAlignment="1">
      <alignment horizontal="center" vertical="center"/>
    </xf>
    <xf numFmtId="0" fontId="2" fillId="0" borderId="0" xfId="3" applyFont="1" applyAlignment="1">
      <alignment horizontal="center"/>
    </xf>
    <xf numFmtId="0" fontId="7" fillId="0" borderId="2" xfId="3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8" fillId="0" borderId="19" xfId="3" applyFont="1" applyFill="1" applyBorder="1" applyAlignment="1">
      <alignment horizontal="center" vertical="center"/>
    </xf>
    <xf numFmtId="0" fontId="7" fillId="0" borderId="7" xfId="3" applyFont="1" applyBorder="1" applyAlignment="1">
      <alignment horizontal="center" vertical="center"/>
    </xf>
    <xf numFmtId="0" fontId="7" fillId="0" borderId="5" xfId="3" applyFont="1" applyBorder="1" applyAlignment="1">
      <alignment horizontal="center" vertical="center"/>
    </xf>
    <xf numFmtId="0" fontId="7" fillId="0" borderId="6" xfId="3" applyFont="1" applyBorder="1" applyAlignment="1">
      <alignment horizontal="center" vertical="center"/>
    </xf>
    <xf numFmtId="0" fontId="7" fillId="0" borderId="43" xfId="3" applyFont="1" applyFill="1" applyBorder="1" applyAlignment="1">
      <alignment horizontal="center" vertical="center"/>
    </xf>
    <xf numFmtId="0" fontId="7" fillId="0" borderId="22" xfId="3" applyFont="1" applyFill="1" applyBorder="1" applyAlignment="1">
      <alignment horizontal="center" vertical="center"/>
    </xf>
    <xf numFmtId="0" fontId="7" fillId="0" borderId="8" xfId="3" applyFont="1" applyBorder="1" applyAlignment="1">
      <alignment horizontal="center" vertical="center"/>
    </xf>
    <xf numFmtId="0" fontId="7" fillId="0" borderId="9" xfId="3" applyFont="1" applyBorder="1" applyAlignment="1">
      <alignment horizontal="center" vertical="center"/>
    </xf>
    <xf numFmtId="0" fontId="8" fillId="0" borderId="32" xfId="3" applyFont="1" applyBorder="1" applyAlignment="1">
      <alignment horizontal="center" vertical="center"/>
    </xf>
    <xf numFmtId="0" fontId="8" fillId="0" borderId="35" xfId="3" applyFont="1" applyBorder="1" applyAlignment="1">
      <alignment horizontal="center" vertical="center"/>
    </xf>
    <xf numFmtId="0" fontId="4" fillId="0" borderId="26" xfId="3" applyFont="1" applyBorder="1" applyAlignment="1">
      <alignment horizontal="center" vertical="center" wrapText="1"/>
    </xf>
    <xf numFmtId="0" fontId="4" fillId="0" borderId="18" xfId="3" applyFont="1" applyBorder="1" applyAlignment="1">
      <alignment horizontal="center" vertical="center" wrapText="1"/>
    </xf>
    <xf numFmtId="0" fontId="7" fillId="0" borderId="26" xfId="3" applyFont="1" applyBorder="1" applyAlignment="1">
      <alignment horizontal="center" vertical="center"/>
    </xf>
    <xf numFmtId="0" fontId="7" fillId="0" borderId="18" xfId="3" applyFont="1" applyBorder="1" applyAlignment="1">
      <alignment horizontal="center" vertical="center"/>
    </xf>
    <xf numFmtId="0" fontId="7" fillId="0" borderId="33" xfId="3" applyFont="1" applyBorder="1" applyAlignment="1">
      <alignment horizontal="center" vertical="center"/>
    </xf>
    <xf numFmtId="0" fontId="7" fillId="0" borderId="10" xfId="3" applyFont="1" applyBorder="1" applyAlignment="1">
      <alignment horizontal="center" vertical="center"/>
    </xf>
    <xf numFmtId="0" fontId="8" fillId="0" borderId="14" xfId="3" applyFont="1" applyFill="1" applyBorder="1" applyAlignment="1">
      <alignment horizontal="center" vertical="center"/>
    </xf>
    <xf numFmtId="0" fontId="8" fillId="0" borderId="15" xfId="3" applyFont="1" applyFill="1" applyBorder="1" applyAlignment="1">
      <alignment horizontal="center" vertical="center"/>
    </xf>
    <xf numFmtId="0" fontId="7" fillId="0" borderId="31" xfId="3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8" fontId="7" fillId="0" borderId="25" xfId="1" applyFont="1" applyBorder="1" applyAlignment="1">
      <alignment horizontal="center" vertical="center"/>
    </xf>
    <xf numFmtId="38" fontId="7" fillId="0" borderId="15" xfId="1" applyFont="1" applyBorder="1" applyAlignment="1">
      <alignment horizontal="center" vertical="center"/>
    </xf>
    <xf numFmtId="38" fontId="7" fillId="0" borderId="26" xfId="1" applyFont="1" applyBorder="1" applyAlignment="1">
      <alignment horizontal="center" vertical="center"/>
    </xf>
    <xf numFmtId="38" fontId="7" fillId="0" borderId="29" xfId="1" applyFont="1" applyBorder="1" applyAlignment="1">
      <alignment horizontal="center" vertical="center"/>
    </xf>
    <xf numFmtId="38" fontId="7" fillId="0" borderId="26" xfId="1" applyFont="1" applyBorder="1" applyAlignment="1">
      <alignment horizontal="center" vertical="center" wrapText="1"/>
    </xf>
    <xf numFmtId="38" fontId="7" fillId="0" borderId="29" xfId="1" applyFont="1" applyBorder="1" applyAlignment="1">
      <alignment horizontal="center" vertical="center" wrapText="1"/>
    </xf>
    <xf numFmtId="38" fontId="7" fillId="0" borderId="33" xfId="1" applyFont="1" applyBorder="1" applyAlignment="1">
      <alignment horizontal="center" vertical="center"/>
    </xf>
    <xf numFmtId="38" fontId="7" fillId="0" borderId="10" xfId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</cellXfs>
  <cellStyles count="7">
    <cellStyle name="桁区切り" xfId="4" builtinId="6"/>
    <cellStyle name="桁区切り [0.00]" xfId="6" builtinId="3"/>
    <cellStyle name="桁区切り 2" xfId="1"/>
    <cellStyle name="桁区切り 3" xfId="2"/>
    <cellStyle name="桁区切り 3 2" xfId="5"/>
    <cellStyle name="標準" xfId="0" builtinId="0"/>
    <cellStyle name="標準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9</xdr:row>
      <xdr:rowOff>142874</xdr:rowOff>
    </xdr:from>
    <xdr:to>
      <xdr:col>6</xdr:col>
      <xdr:colOff>323850</xdr:colOff>
      <xdr:row>10</xdr:row>
      <xdr:rowOff>171449</xdr:rowOff>
    </xdr:to>
    <xdr:sp macro="" textlink="">
      <xdr:nvSpPr>
        <xdr:cNvPr id="4" name="テキスト ボックス 3"/>
        <xdr:cNvSpPr txBox="1"/>
      </xdr:nvSpPr>
      <xdr:spPr>
        <a:xfrm>
          <a:off x="3848100" y="1866899"/>
          <a:ext cx="1085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kumimoji="1" lang="ja-JP" altLang="en-US" sz="900">
            <a:solidFill>
              <a:schemeClr val="tx1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5</xdr:col>
      <xdr:colOff>95250</xdr:colOff>
      <xdr:row>9</xdr:row>
      <xdr:rowOff>142874</xdr:rowOff>
    </xdr:from>
    <xdr:to>
      <xdr:col>6</xdr:col>
      <xdr:colOff>323850</xdr:colOff>
      <xdr:row>10</xdr:row>
      <xdr:rowOff>171449</xdr:rowOff>
    </xdr:to>
    <xdr:sp macro="" textlink="">
      <xdr:nvSpPr>
        <xdr:cNvPr id="3" name="テキスト ボックス 2"/>
        <xdr:cNvSpPr txBox="1"/>
      </xdr:nvSpPr>
      <xdr:spPr>
        <a:xfrm>
          <a:off x="3848100" y="1866899"/>
          <a:ext cx="1085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kumimoji="1" lang="ja-JP" altLang="en-US" sz="900">
            <a:solidFill>
              <a:schemeClr val="tx1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5</xdr:col>
      <xdr:colOff>95250</xdr:colOff>
      <xdr:row>9</xdr:row>
      <xdr:rowOff>142874</xdr:rowOff>
    </xdr:from>
    <xdr:to>
      <xdr:col>6</xdr:col>
      <xdr:colOff>323850</xdr:colOff>
      <xdr:row>10</xdr:row>
      <xdr:rowOff>171449</xdr:rowOff>
    </xdr:to>
    <xdr:sp macro="" textlink="">
      <xdr:nvSpPr>
        <xdr:cNvPr id="5" name="テキスト ボックス 4"/>
        <xdr:cNvSpPr txBox="1"/>
      </xdr:nvSpPr>
      <xdr:spPr>
        <a:xfrm>
          <a:off x="4027170" y="1857374"/>
          <a:ext cx="11049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kumimoji="1" lang="ja-JP" altLang="en-US" sz="900">
            <a:solidFill>
              <a:schemeClr val="tx1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5</xdr:col>
      <xdr:colOff>95250</xdr:colOff>
      <xdr:row>9</xdr:row>
      <xdr:rowOff>142874</xdr:rowOff>
    </xdr:from>
    <xdr:to>
      <xdr:col>6</xdr:col>
      <xdr:colOff>323850</xdr:colOff>
      <xdr:row>10</xdr:row>
      <xdr:rowOff>171449</xdr:rowOff>
    </xdr:to>
    <xdr:sp macro="" textlink="">
      <xdr:nvSpPr>
        <xdr:cNvPr id="6" name="テキスト ボックス 5"/>
        <xdr:cNvSpPr txBox="1"/>
      </xdr:nvSpPr>
      <xdr:spPr>
        <a:xfrm>
          <a:off x="4141470" y="1857374"/>
          <a:ext cx="11049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kumimoji="1" lang="ja-JP" altLang="en-US" sz="900">
            <a:solidFill>
              <a:schemeClr val="tx1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10</xdr:row>
      <xdr:rowOff>142874</xdr:rowOff>
    </xdr:from>
    <xdr:to>
      <xdr:col>7</xdr:col>
      <xdr:colOff>323850</xdr:colOff>
      <xdr:row>11</xdr:row>
      <xdr:rowOff>171449</xdr:rowOff>
    </xdr:to>
    <xdr:sp macro="" textlink="">
      <xdr:nvSpPr>
        <xdr:cNvPr id="2" name="テキスト ボックス 1"/>
        <xdr:cNvSpPr txBox="1"/>
      </xdr:nvSpPr>
      <xdr:spPr>
        <a:xfrm>
          <a:off x="3057525" y="2057399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kumimoji="1" lang="ja-JP" altLang="en-US" sz="900">
            <a:solidFill>
              <a:schemeClr val="tx1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54"/>
  <sheetViews>
    <sheetView workbookViewId="0">
      <selection sqref="A1:Q1"/>
    </sheetView>
  </sheetViews>
  <sheetFormatPr defaultRowHeight="12" x14ac:dyDescent="0.15"/>
  <cols>
    <col min="1" max="1" width="3.109375" style="216" customWidth="1"/>
    <col min="2" max="2" width="11.88671875" style="216" customWidth="1"/>
    <col min="3" max="17" width="5.88671875" style="216" customWidth="1"/>
    <col min="18" max="256" width="9.109375" style="216"/>
    <col min="257" max="257" width="3.6640625" style="216" customWidth="1"/>
    <col min="258" max="258" width="14" style="216" bestFit="1" customWidth="1"/>
    <col min="259" max="259" width="6.6640625" style="216" bestFit="1" customWidth="1"/>
    <col min="260" max="270" width="6.6640625" style="216" customWidth="1"/>
    <col min="271" max="512" width="9.109375" style="216"/>
    <col min="513" max="513" width="3.6640625" style="216" customWidth="1"/>
    <col min="514" max="514" width="14" style="216" bestFit="1" customWidth="1"/>
    <col min="515" max="515" width="6.6640625" style="216" bestFit="1" customWidth="1"/>
    <col min="516" max="526" width="6.6640625" style="216" customWidth="1"/>
    <col min="527" max="768" width="9.109375" style="216"/>
    <col min="769" max="769" width="3.6640625" style="216" customWidth="1"/>
    <col min="770" max="770" width="14" style="216" bestFit="1" customWidth="1"/>
    <col min="771" max="771" width="6.6640625" style="216" bestFit="1" customWidth="1"/>
    <col min="772" max="782" width="6.6640625" style="216" customWidth="1"/>
    <col min="783" max="1024" width="9.109375" style="216"/>
    <col min="1025" max="1025" width="3.6640625" style="216" customWidth="1"/>
    <col min="1026" max="1026" width="14" style="216" bestFit="1" customWidth="1"/>
    <col min="1027" max="1027" width="6.6640625" style="216" bestFit="1" customWidth="1"/>
    <col min="1028" max="1038" width="6.6640625" style="216" customWidth="1"/>
    <col min="1039" max="1280" width="9.109375" style="216"/>
    <col min="1281" max="1281" width="3.6640625" style="216" customWidth="1"/>
    <col min="1282" max="1282" width="14" style="216" bestFit="1" customWidth="1"/>
    <col min="1283" max="1283" width="6.6640625" style="216" bestFit="1" customWidth="1"/>
    <col min="1284" max="1294" width="6.6640625" style="216" customWidth="1"/>
    <col min="1295" max="1536" width="9.109375" style="216"/>
    <col min="1537" max="1537" width="3.6640625" style="216" customWidth="1"/>
    <col min="1538" max="1538" width="14" style="216" bestFit="1" customWidth="1"/>
    <col min="1539" max="1539" width="6.6640625" style="216" bestFit="1" customWidth="1"/>
    <col min="1540" max="1550" width="6.6640625" style="216" customWidth="1"/>
    <col min="1551" max="1792" width="9.109375" style="216"/>
    <col min="1793" max="1793" width="3.6640625" style="216" customWidth="1"/>
    <col min="1794" max="1794" width="14" style="216" bestFit="1" customWidth="1"/>
    <col min="1795" max="1795" width="6.6640625" style="216" bestFit="1" customWidth="1"/>
    <col min="1796" max="1806" width="6.6640625" style="216" customWidth="1"/>
    <col min="1807" max="2048" width="9.109375" style="216"/>
    <col min="2049" max="2049" width="3.6640625" style="216" customWidth="1"/>
    <col min="2050" max="2050" width="14" style="216" bestFit="1" customWidth="1"/>
    <col min="2051" max="2051" width="6.6640625" style="216" bestFit="1" customWidth="1"/>
    <col min="2052" max="2062" width="6.6640625" style="216" customWidth="1"/>
    <col min="2063" max="2304" width="9.109375" style="216"/>
    <col min="2305" max="2305" width="3.6640625" style="216" customWidth="1"/>
    <col min="2306" max="2306" width="14" style="216" bestFit="1" customWidth="1"/>
    <col min="2307" max="2307" width="6.6640625" style="216" bestFit="1" customWidth="1"/>
    <col min="2308" max="2318" width="6.6640625" style="216" customWidth="1"/>
    <col min="2319" max="2560" width="9.109375" style="216"/>
    <col min="2561" max="2561" width="3.6640625" style="216" customWidth="1"/>
    <col min="2562" max="2562" width="14" style="216" bestFit="1" customWidth="1"/>
    <col min="2563" max="2563" width="6.6640625" style="216" bestFit="1" customWidth="1"/>
    <col min="2564" max="2574" width="6.6640625" style="216" customWidth="1"/>
    <col min="2575" max="2816" width="9.109375" style="216"/>
    <col min="2817" max="2817" width="3.6640625" style="216" customWidth="1"/>
    <col min="2818" max="2818" width="14" style="216" bestFit="1" customWidth="1"/>
    <col min="2819" max="2819" width="6.6640625" style="216" bestFit="1" customWidth="1"/>
    <col min="2820" max="2830" width="6.6640625" style="216" customWidth="1"/>
    <col min="2831" max="3072" width="9.109375" style="216"/>
    <col min="3073" max="3073" width="3.6640625" style="216" customWidth="1"/>
    <col min="3074" max="3074" width="14" style="216" bestFit="1" customWidth="1"/>
    <col min="3075" max="3075" width="6.6640625" style="216" bestFit="1" customWidth="1"/>
    <col min="3076" max="3086" width="6.6640625" style="216" customWidth="1"/>
    <col min="3087" max="3328" width="9.109375" style="216"/>
    <col min="3329" max="3329" width="3.6640625" style="216" customWidth="1"/>
    <col min="3330" max="3330" width="14" style="216" bestFit="1" customWidth="1"/>
    <col min="3331" max="3331" width="6.6640625" style="216" bestFit="1" customWidth="1"/>
    <col min="3332" max="3342" width="6.6640625" style="216" customWidth="1"/>
    <col min="3343" max="3584" width="9.109375" style="216"/>
    <col min="3585" max="3585" width="3.6640625" style="216" customWidth="1"/>
    <col min="3586" max="3586" width="14" style="216" bestFit="1" customWidth="1"/>
    <col min="3587" max="3587" width="6.6640625" style="216" bestFit="1" customWidth="1"/>
    <col min="3588" max="3598" width="6.6640625" style="216" customWidth="1"/>
    <col min="3599" max="3840" width="9.109375" style="216"/>
    <col min="3841" max="3841" width="3.6640625" style="216" customWidth="1"/>
    <col min="3842" max="3842" width="14" style="216" bestFit="1" customWidth="1"/>
    <col min="3843" max="3843" width="6.6640625" style="216" bestFit="1" customWidth="1"/>
    <col min="3844" max="3854" width="6.6640625" style="216" customWidth="1"/>
    <col min="3855" max="4096" width="9.109375" style="216"/>
    <col min="4097" max="4097" width="3.6640625" style="216" customWidth="1"/>
    <col min="4098" max="4098" width="14" style="216" bestFit="1" customWidth="1"/>
    <col min="4099" max="4099" width="6.6640625" style="216" bestFit="1" customWidth="1"/>
    <col min="4100" max="4110" width="6.6640625" style="216" customWidth="1"/>
    <col min="4111" max="4352" width="9.109375" style="216"/>
    <col min="4353" max="4353" width="3.6640625" style="216" customWidth="1"/>
    <col min="4354" max="4354" width="14" style="216" bestFit="1" customWidth="1"/>
    <col min="4355" max="4355" width="6.6640625" style="216" bestFit="1" customWidth="1"/>
    <col min="4356" max="4366" width="6.6640625" style="216" customWidth="1"/>
    <col min="4367" max="4608" width="9.109375" style="216"/>
    <col min="4609" max="4609" width="3.6640625" style="216" customWidth="1"/>
    <col min="4610" max="4610" width="14" style="216" bestFit="1" customWidth="1"/>
    <col min="4611" max="4611" width="6.6640625" style="216" bestFit="1" customWidth="1"/>
    <col min="4612" max="4622" width="6.6640625" style="216" customWidth="1"/>
    <col min="4623" max="4864" width="9.109375" style="216"/>
    <col min="4865" max="4865" width="3.6640625" style="216" customWidth="1"/>
    <col min="4866" max="4866" width="14" style="216" bestFit="1" customWidth="1"/>
    <col min="4867" max="4867" width="6.6640625" style="216" bestFit="1" customWidth="1"/>
    <col min="4868" max="4878" width="6.6640625" style="216" customWidth="1"/>
    <col min="4879" max="5120" width="9.109375" style="216"/>
    <col min="5121" max="5121" width="3.6640625" style="216" customWidth="1"/>
    <col min="5122" max="5122" width="14" style="216" bestFit="1" customWidth="1"/>
    <col min="5123" max="5123" width="6.6640625" style="216" bestFit="1" customWidth="1"/>
    <col min="5124" max="5134" width="6.6640625" style="216" customWidth="1"/>
    <col min="5135" max="5376" width="9.109375" style="216"/>
    <col min="5377" max="5377" width="3.6640625" style="216" customWidth="1"/>
    <col min="5378" max="5378" width="14" style="216" bestFit="1" customWidth="1"/>
    <col min="5379" max="5379" width="6.6640625" style="216" bestFit="1" customWidth="1"/>
    <col min="5380" max="5390" width="6.6640625" style="216" customWidth="1"/>
    <col min="5391" max="5632" width="9.109375" style="216"/>
    <col min="5633" max="5633" width="3.6640625" style="216" customWidth="1"/>
    <col min="5634" max="5634" width="14" style="216" bestFit="1" customWidth="1"/>
    <col min="5635" max="5635" width="6.6640625" style="216" bestFit="1" customWidth="1"/>
    <col min="5636" max="5646" width="6.6640625" style="216" customWidth="1"/>
    <col min="5647" max="5888" width="9.109375" style="216"/>
    <col min="5889" max="5889" width="3.6640625" style="216" customWidth="1"/>
    <col min="5890" max="5890" width="14" style="216" bestFit="1" customWidth="1"/>
    <col min="5891" max="5891" width="6.6640625" style="216" bestFit="1" customWidth="1"/>
    <col min="5892" max="5902" width="6.6640625" style="216" customWidth="1"/>
    <col min="5903" max="6144" width="9.109375" style="216"/>
    <col min="6145" max="6145" width="3.6640625" style="216" customWidth="1"/>
    <col min="6146" max="6146" width="14" style="216" bestFit="1" customWidth="1"/>
    <col min="6147" max="6147" width="6.6640625" style="216" bestFit="1" customWidth="1"/>
    <col min="6148" max="6158" width="6.6640625" style="216" customWidth="1"/>
    <col min="6159" max="6400" width="9.109375" style="216"/>
    <col min="6401" max="6401" width="3.6640625" style="216" customWidth="1"/>
    <col min="6402" max="6402" width="14" style="216" bestFit="1" customWidth="1"/>
    <col min="6403" max="6403" width="6.6640625" style="216" bestFit="1" customWidth="1"/>
    <col min="6404" max="6414" width="6.6640625" style="216" customWidth="1"/>
    <col min="6415" max="6656" width="9.109375" style="216"/>
    <col min="6657" max="6657" width="3.6640625" style="216" customWidth="1"/>
    <col min="6658" max="6658" width="14" style="216" bestFit="1" customWidth="1"/>
    <col min="6659" max="6659" width="6.6640625" style="216" bestFit="1" customWidth="1"/>
    <col min="6660" max="6670" width="6.6640625" style="216" customWidth="1"/>
    <col min="6671" max="6912" width="9.109375" style="216"/>
    <col min="6913" max="6913" width="3.6640625" style="216" customWidth="1"/>
    <col min="6914" max="6914" width="14" style="216" bestFit="1" customWidth="1"/>
    <col min="6915" max="6915" width="6.6640625" style="216" bestFit="1" customWidth="1"/>
    <col min="6916" max="6926" width="6.6640625" style="216" customWidth="1"/>
    <col min="6927" max="7168" width="9.109375" style="216"/>
    <col min="7169" max="7169" width="3.6640625" style="216" customWidth="1"/>
    <col min="7170" max="7170" width="14" style="216" bestFit="1" customWidth="1"/>
    <col min="7171" max="7171" width="6.6640625" style="216" bestFit="1" customWidth="1"/>
    <col min="7172" max="7182" width="6.6640625" style="216" customWidth="1"/>
    <col min="7183" max="7424" width="9.109375" style="216"/>
    <col min="7425" max="7425" width="3.6640625" style="216" customWidth="1"/>
    <col min="7426" max="7426" width="14" style="216" bestFit="1" customWidth="1"/>
    <col min="7427" max="7427" width="6.6640625" style="216" bestFit="1" customWidth="1"/>
    <col min="7428" max="7438" width="6.6640625" style="216" customWidth="1"/>
    <col min="7439" max="7680" width="9.109375" style="216"/>
    <col min="7681" max="7681" width="3.6640625" style="216" customWidth="1"/>
    <col min="7682" max="7682" width="14" style="216" bestFit="1" customWidth="1"/>
    <col min="7683" max="7683" width="6.6640625" style="216" bestFit="1" customWidth="1"/>
    <col min="7684" max="7694" width="6.6640625" style="216" customWidth="1"/>
    <col min="7695" max="7936" width="9.109375" style="216"/>
    <col min="7937" max="7937" width="3.6640625" style="216" customWidth="1"/>
    <col min="7938" max="7938" width="14" style="216" bestFit="1" customWidth="1"/>
    <col min="7939" max="7939" width="6.6640625" style="216" bestFit="1" customWidth="1"/>
    <col min="7940" max="7950" width="6.6640625" style="216" customWidth="1"/>
    <col min="7951" max="8192" width="9.109375" style="216"/>
    <col min="8193" max="8193" width="3.6640625" style="216" customWidth="1"/>
    <col min="8194" max="8194" width="14" style="216" bestFit="1" customWidth="1"/>
    <col min="8195" max="8195" width="6.6640625" style="216" bestFit="1" customWidth="1"/>
    <col min="8196" max="8206" width="6.6640625" style="216" customWidth="1"/>
    <col min="8207" max="8448" width="9.109375" style="216"/>
    <col min="8449" max="8449" width="3.6640625" style="216" customWidth="1"/>
    <col min="8450" max="8450" width="14" style="216" bestFit="1" customWidth="1"/>
    <col min="8451" max="8451" width="6.6640625" style="216" bestFit="1" customWidth="1"/>
    <col min="8452" max="8462" width="6.6640625" style="216" customWidth="1"/>
    <col min="8463" max="8704" width="9.109375" style="216"/>
    <col min="8705" max="8705" width="3.6640625" style="216" customWidth="1"/>
    <col min="8706" max="8706" width="14" style="216" bestFit="1" customWidth="1"/>
    <col min="8707" max="8707" width="6.6640625" style="216" bestFit="1" customWidth="1"/>
    <col min="8708" max="8718" width="6.6640625" style="216" customWidth="1"/>
    <col min="8719" max="8960" width="9.109375" style="216"/>
    <col min="8961" max="8961" width="3.6640625" style="216" customWidth="1"/>
    <col min="8962" max="8962" width="14" style="216" bestFit="1" customWidth="1"/>
    <col min="8963" max="8963" width="6.6640625" style="216" bestFit="1" customWidth="1"/>
    <col min="8964" max="8974" width="6.6640625" style="216" customWidth="1"/>
    <col min="8975" max="9216" width="9.109375" style="216"/>
    <col min="9217" max="9217" width="3.6640625" style="216" customWidth="1"/>
    <col min="9218" max="9218" width="14" style="216" bestFit="1" customWidth="1"/>
    <col min="9219" max="9219" width="6.6640625" style="216" bestFit="1" customWidth="1"/>
    <col min="9220" max="9230" width="6.6640625" style="216" customWidth="1"/>
    <col min="9231" max="9472" width="9.109375" style="216"/>
    <col min="9473" max="9473" width="3.6640625" style="216" customWidth="1"/>
    <col min="9474" max="9474" width="14" style="216" bestFit="1" customWidth="1"/>
    <col min="9475" max="9475" width="6.6640625" style="216" bestFit="1" customWidth="1"/>
    <col min="9476" max="9486" width="6.6640625" style="216" customWidth="1"/>
    <col min="9487" max="9728" width="9.109375" style="216"/>
    <col min="9729" max="9729" width="3.6640625" style="216" customWidth="1"/>
    <col min="9730" max="9730" width="14" style="216" bestFit="1" customWidth="1"/>
    <col min="9731" max="9731" width="6.6640625" style="216" bestFit="1" customWidth="1"/>
    <col min="9732" max="9742" width="6.6640625" style="216" customWidth="1"/>
    <col min="9743" max="9984" width="9.109375" style="216"/>
    <col min="9985" max="9985" width="3.6640625" style="216" customWidth="1"/>
    <col min="9986" max="9986" width="14" style="216" bestFit="1" customWidth="1"/>
    <col min="9987" max="9987" width="6.6640625" style="216" bestFit="1" customWidth="1"/>
    <col min="9988" max="9998" width="6.6640625" style="216" customWidth="1"/>
    <col min="9999" max="10240" width="9.109375" style="216"/>
    <col min="10241" max="10241" width="3.6640625" style="216" customWidth="1"/>
    <col min="10242" max="10242" width="14" style="216" bestFit="1" customWidth="1"/>
    <col min="10243" max="10243" width="6.6640625" style="216" bestFit="1" customWidth="1"/>
    <col min="10244" max="10254" width="6.6640625" style="216" customWidth="1"/>
    <col min="10255" max="10496" width="9.109375" style="216"/>
    <col min="10497" max="10497" width="3.6640625" style="216" customWidth="1"/>
    <col min="10498" max="10498" width="14" style="216" bestFit="1" customWidth="1"/>
    <col min="10499" max="10499" width="6.6640625" style="216" bestFit="1" customWidth="1"/>
    <col min="10500" max="10510" width="6.6640625" style="216" customWidth="1"/>
    <col min="10511" max="10752" width="9.109375" style="216"/>
    <col min="10753" max="10753" width="3.6640625" style="216" customWidth="1"/>
    <col min="10754" max="10754" width="14" style="216" bestFit="1" customWidth="1"/>
    <col min="10755" max="10755" width="6.6640625" style="216" bestFit="1" customWidth="1"/>
    <col min="10756" max="10766" width="6.6640625" style="216" customWidth="1"/>
    <col min="10767" max="11008" width="9.109375" style="216"/>
    <col min="11009" max="11009" width="3.6640625" style="216" customWidth="1"/>
    <col min="11010" max="11010" width="14" style="216" bestFit="1" customWidth="1"/>
    <col min="11011" max="11011" width="6.6640625" style="216" bestFit="1" customWidth="1"/>
    <col min="11012" max="11022" width="6.6640625" style="216" customWidth="1"/>
    <col min="11023" max="11264" width="9.109375" style="216"/>
    <col min="11265" max="11265" width="3.6640625" style="216" customWidth="1"/>
    <col min="11266" max="11266" width="14" style="216" bestFit="1" customWidth="1"/>
    <col min="11267" max="11267" width="6.6640625" style="216" bestFit="1" customWidth="1"/>
    <col min="11268" max="11278" width="6.6640625" style="216" customWidth="1"/>
    <col min="11279" max="11520" width="9.109375" style="216"/>
    <col min="11521" max="11521" width="3.6640625" style="216" customWidth="1"/>
    <col min="11522" max="11522" width="14" style="216" bestFit="1" customWidth="1"/>
    <col min="11523" max="11523" width="6.6640625" style="216" bestFit="1" customWidth="1"/>
    <col min="11524" max="11534" width="6.6640625" style="216" customWidth="1"/>
    <col min="11535" max="11776" width="9.109375" style="216"/>
    <col min="11777" max="11777" width="3.6640625" style="216" customWidth="1"/>
    <col min="11778" max="11778" width="14" style="216" bestFit="1" customWidth="1"/>
    <col min="11779" max="11779" width="6.6640625" style="216" bestFit="1" customWidth="1"/>
    <col min="11780" max="11790" width="6.6640625" style="216" customWidth="1"/>
    <col min="11791" max="12032" width="9.109375" style="216"/>
    <col min="12033" max="12033" width="3.6640625" style="216" customWidth="1"/>
    <col min="12034" max="12034" width="14" style="216" bestFit="1" customWidth="1"/>
    <col min="12035" max="12035" width="6.6640625" style="216" bestFit="1" customWidth="1"/>
    <col min="12036" max="12046" width="6.6640625" style="216" customWidth="1"/>
    <col min="12047" max="12288" width="9.109375" style="216"/>
    <col min="12289" max="12289" width="3.6640625" style="216" customWidth="1"/>
    <col min="12290" max="12290" width="14" style="216" bestFit="1" customWidth="1"/>
    <col min="12291" max="12291" width="6.6640625" style="216" bestFit="1" customWidth="1"/>
    <col min="12292" max="12302" width="6.6640625" style="216" customWidth="1"/>
    <col min="12303" max="12544" width="9.109375" style="216"/>
    <col min="12545" max="12545" width="3.6640625" style="216" customWidth="1"/>
    <col min="12546" max="12546" width="14" style="216" bestFit="1" customWidth="1"/>
    <col min="12547" max="12547" width="6.6640625" style="216" bestFit="1" customWidth="1"/>
    <col min="12548" max="12558" width="6.6640625" style="216" customWidth="1"/>
    <col min="12559" max="12800" width="9.109375" style="216"/>
    <col min="12801" max="12801" width="3.6640625" style="216" customWidth="1"/>
    <col min="12802" max="12802" width="14" style="216" bestFit="1" customWidth="1"/>
    <col min="12803" max="12803" width="6.6640625" style="216" bestFit="1" customWidth="1"/>
    <col min="12804" max="12814" width="6.6640625" style="216" customWidth="1"/>
    <col min="12815" max="13056" width="9.109375" style="216"/>
    <col min="13057" max="13057" width="3.6640625" style="216" customWidth="1"/>
    <col min="13058" max="13058" width="14" style="216" bestFit="1" customWidth="1"/>
    <col min="13059" max="13059" width="6.6640625" style="216" bestFit="1" customWidth="1"/>
    <col min="13060" max="13070" width="6.6640625" style="216" customWidth="1"/>
    <col min="13071" max="13312" width="9.109375" style="216"/>
    <col min="13313" max="13313" width="3.6640625" style="216" customWidth="1"/>
    <col min="13314" max="13314" width="14" style="216" bestFit="1" customWidth="1"/>
    <col min="13315" max="13315" width="6.6640625" style="216" bestFit="1" customWidth="1"/>
    <col min="13316" max="13326" width="6.6640625" style="216" customWidth="1"/>
    <col min="13327" max="13568" width="9.109375" style="216"/>
    <col min="13569" max="13569" width="3.6640625" style="216" customWidth="1"/>
    <col min="13570" max="13570" width="14" style="216" bestFit="1" customWidth="1"/>
    <col min="13571" max="13571" width="6.6640625" style="216" bestFit="1" customWidth="1"/>
    <col min="13572" max="13582" width="6.6640625" style="216" customWidth="1"/>
    <col min="13583" max="13824" width="9.109375" style="216"/>
    <col min="13825" max="13825" width="3.6640625" style="216" customWidth="1"/>
    <col min="13826" max="13826" width="14" style="216" bestFit="1" customWidth="1"/>
    <col min="13827" max="13827" width="6.6640625" style="216" bestFit="1" customWidth="1"/>
    <col min="13828" max="13838" width="6.6640625" style="216" customWidth="1"/>
    <col min="13839" max="14080" width="9.109375" style="216"/>
    <col min="14081" max="14081" width="3.6640625" style="216" customWidth="1"/>
    <col min="14082" max="14082" width="14" style="216" bestFit="1" customWidth="1"/>
    <col min="14083" max="14083" width="6.6640625" style="216" bestFit="1" customWidth="1"/>
    <col min="14084" max="14094" width="6.6640625" style="216" customWidth="1"/>
    <col min="14095" max="14336" width="9.109375" style="216"/>
    <col min="14337" max="14337" width="3.6640625" style="216" customWidth="1"/>
    <col min="14338" max="14338" width="14" style="216" bestFit="1" customWidth="1"/>
    <col min="14339" max="14339" width="6.6640625" style="216" bestFit="1" customWidth="1"/>
    <col min="14340" max="14350" width="6.6640625" style="216" customWidth="1"/>
    <col min="14351" max="14592" width="9.109375" style="216"/>
    <col min="14593" max="14593" width="3.6640625" style="216" customWidth="1"/>
    <col min="14594" max="14594" width="14" style="216" bestFit="1" customWidth="1"/>
    <col min="14595" max="14595" width="6.6640625" style="216" bestFit="1" customWidth="1"/>
    <col min="14596" max="14606" width="6.6640625" style="216" customWidth="1"/>
    <col min="14607" max="14848" width="9.109375" style="216"/>
    <col min="14849" max="14849" width="3.6640625" style="216" customWidth="1"/>
    <col min="14850" max="14850" width="14" style="216" bestFit="1" customWidth="1"/>
    <col min="14851" max="14851" width="6.6640625" style="216" bestFit="1" customWidth="1"/>
    <col min="14852" max="14862" width="6.6640625" style="216" customWidth="1"/>
    <col min="14863" max="15104" width="9.109375" style="216"/>
    <col min="15105" max="15105" width="3.6640625" style="216" customWidth="1"/>
    <col min="15106" max="15106" width="14" style="216" bestFit="1" customWidth="1"/>
    <col min="15107" max="15107" width="6.6640625" style="216" bestFit="1" customWidth="1"/>
    <col min="15108" max="15118" width="6.6640625" style="216" customWidth="1"/>
    <col min="15119" max="15360" width="9.109375" style="216"/>
    <col min="15361" max="15361" width="3.6640625" style="216" customWidth="1"/>
    <col min="15362" max="15362" width="14" style="216" bestFit="1" customWidth="1"/>
    <col min="15363" max="15363" width="6.6640625" style="216" bestFit="1" customWidth="1"/>
    <col min="15364" max="15374" width="6.6640625" style="216" customWidth="1"/>
    <col min="15375" max="15616" width="9.109375" style="216"/>
    <col min="15617" max="15617" width="3.6640625" style="216" customWidth="1"/>
    <col min="15618" max="15618" width="14" style="216" bestFit="1" customWidth="1"/>
    <col min="15619" max="15619" width="6.6640625" style="216" bestFit="1" customWidth="1"/>
    <col min="15620" max="15630" width="6.6640625" style="216" customWidth="1"/>
    <col min="15631" max="15872" width="9.109375" style="216"/>
    <col min="15873" max="15873" width="3.6640625" style="216" customWidth="1"/>
    <col min="15874" max="15874" width="14" style="216" bestFit="1" customWidth="1"/>
    <col min="15875" max="15875" width="6.6640625" style="216" bestFit="1" customWidth="1"/>
    <col min="15876" max="15886" width="6.6640625" style="216" customWidth="1"/>
    <col min="15887" max="16128" width="9.109375" style="216"/>
    <col min="16129" max="16129" width="3.6640625" style="216" customWidth="1"/>
    <col min="16130" max="16130" width="14" style="216" bestFit="1" customWidth="1"/>
    <col min="16131" max="16131" width="6.6640625" style="216" bestFit="1" customWidth="1"/>
    <col min="16132" max="16142" width="6.6640625" style="216" customWidth="1"/>
    <col min="16143" max="16384" width="9.109375" style="216"/>
  </cols>
  <sheetData>
    <row r="1" spans="1:19" ht="17.25" customHeight="1" x14ac:dyDescent="0.2">
      <c r="A1" s="338" t="s">
        <v>0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</row>
    <row r="2" spans="1:19" s="217" customFormat="1" ht="11.4" thickBot="1" x14ac:dyDescent="0.2">
      <c r="A2" s="234" t="s">
        <v>126</v>
      </c>
      <c r="B2" s="235"/>
      <c r="C2" s="236"/>
      <c r="D2" s="236"/>
      <c r="E2" s="236"/>
      <c r="F2" s="236"/>
      <c r="G2" s="236"/>
      <c r="H2" s="236"/>
      <c r="I2" s="236"/>
      <c r="J2" s="236"/>
      <c r="K2" s="237"/>
      <c r="L2" s="238"/>
      <c r="M2" s="238"/>
      <c r="N2" s="237"/>
      <c r="O2" s="239"/>
      <c r="P2" s="239"/>
      <c r="Q2" s="240" t="s">
        <v>127</v>
      </c>
    </row>
    <row r="3" spans="1:19" s="219" customFormat="1" ht="12" customHeight="1" x14ac:dyDescent="0.2">
      <c r="A3" s="352" t="s">
        <v>1</v>
      </c>
      <c r="B3" s="353"/>
      <c r="C3" s="356" t="s">
        <v>212</v>
      </c>
      <c r="D3" s="357"/>
      <c r="E3" s="358"/>
      <c r="F3" s="359" t="s">
        <v>213</v>
      </c>
      <c r="G3" s="360"/>
      <c r="H3" s="361"/>
      <c r="I3" s="362" t="s">
        <v>214</v>
      </c>
      <c r="J3" s="357"/>
      <c r="K3" s="357"/>
      <c r="L3" s="362" t="s">
        <v>215</v>
      </c>
      <c r="M3" s="357"/>
      <c r="N3" s="357"/>
      <c r="O3" s="344" t="s">
        <v>216</v>
      </c>
      <c r="P3" s="345"/>
      <c r="Q3" s="345"/>
      <c r="R3" s="218"/>
    </row>
    <row r="4" spans="1:19" s="219" customFormat="1" ht="13.2" x14ac:dyDescent="0.2">
      <c r="A4" s="354"/>
      <c r="B4" s="355"/>
      <c r="C4" s="241" t="s">
        <v>2</v>
      </c>
      <c r="D4" s="242" t="s">
        <v>3</v>
      </c>
      <c r="E4" s="242" t="s">
        <v>4</v>
      </c>
      <c r="F4" s="241" t="s">
        <v>2</v>
      </c>
      <c r="G4" s="242" t="s">
        <v>3</v>
      </c>
      <c r="H4" s="242" t="s">
        <v>4</v>
      </c>
      <c r="I4" s="241" t="s">
        <v>2</v>
      </c>
      <c r="J4" s="242" t="s">
        <v>3</v>
      </c>
      <c r="K4" s="242" t="s">
        <v>4</v>
      </c>
      <c r="L4" s="241" t="s">
        <v>2</v>
      </c>
      <c r="M4" s="242" t="s">
        <v>3</v>
      </c>
      <c r="N4" s="242" t="s">
        <v>4</v>
      </c>
      <c r="O4" s="243" t="s">
        <v>2</v>
      </c>
      <c r="P4" s="242" t="s">
        <v>3</v>
      </c>
      <c r="Q4" s="244" t="s">
        <v>4</v>
      </c>
      <c r="R4" s="220"/>
    </row>
    <row r="5" spans="1:19" s="219" customFormat="1" ht="12.75" customHeight="1" x14ac:dyDescent="0.2">
      <c r="A5" s="346" t="s">
        <v>128</v>
      </c>
      <c r="B5" s="347"/>
      <c r="C5" s="245">
        <v>3922</v>
      </c>
      <c r="D5" s="245">
        <v>2421</v>
      </c>
      <c r="E5" s="245">
        <v>1501</v>
      </c>
      <c r="F5" s="245">
        <v>4122</v>
      </c>
      <c r="G5" s="245">
        <v>2393</v>
      </c>
      <c r="H5" s="245">
        <v>1729</v>
      </c>
      <c r="I5" s="245">
        <v>4119</v>
      </c>
      <c r="J5" s="245">
        <v>2397</v>
      </c>
      <c r="K5" s="245">
        <v>1722</v>
      </c>
      <c r="L5" s="246">
        <v>4102</v>
      </c>
      <c r="M5" s="246">
        <v>2385</v>
      </c>
      <c r="N5" s="245">
        <v>1717</v>
      </c>
      <c r="O5" s="246">
        <v>4093</v>
      </c>
      <c r="P5" s="246">
        <v>2376</v>
      </c>
      <c r="Q5" s="246">
        <v>1717</v>
      </c>
    </row>
    <row r="6" spans="1:19" s="219" customFormat="1" ht="12" customHeight="1" x14ac:dyDescent="0.2">
      <c r="A6" s="348" t="s">
        <v>129</v>
      </c>
      <c r="B6" s="247" t="s">
        <v>119</v>
      </c>
      <c r="C6" s="248">
        <v>3012</v>
      </c>
      <c r="D6" s="249">
        <v>1886</v>
      </c>
      <c r="E6" s="249">
        <v>1126</v>
      </c>
      <c r="F6" s="248">
        <v>3170</v>
      </c>
      <c r="G6" s="249">
        <v>1877</v>
      </c>
      <c r="H6" s="249">
        <v>1293</v>
      </c>
      <c r="I6" s="248">
        <v>3189</v>
      </c>
      <c r="J6" s="249">
        <v>1903</v>
      </c>
      <c r="K6" s="249">
        <v>1286</v>
      </c>
      <c r="L6" s="251">
        <v>3181</v>
      </c>
      <c r="M6" s="250">
        <v>1900</v>
      </c>
      <c r="N6" s="249">
        <v>1281</v>
      </c>
      <c r="O6" s="251">
        <v>3172</v>
      </c>
      <c r="P6" s="250">
        <v>1891</v>
      </c>
      <c r="Q6" s="249">
        <v>1281</v>
      </c>
    </row>
    <row r="7" spans="1:19" s="219" customFormat="1" ht="13.2" x14ac:dyDescent="0.2">
      <c r="A7" s="349"/>
      <c r="B7" s="252" t="s">
        <v>5</v>
      </c>
      <c r="C7" s="248">
        <v>879</v>
      </c>
      <c r="D7" s="249">
        <v>561</v>
      </c>
      <c r="E7" s="249">
        <v>318</v>
      </c>
      <c r="F7" s="248">
        <v>905</v>
      </c>
      <c r="G7" s="249">
        <v>551</v>
      </c>
      <c r="H7" s="249">
        <v>354</v>
      </c>
      <c r="I7" s="248">
        <v>904</v>
      </c>
      <c r="J7" s="249">
        <v>550</v>
      </c>
      <c r="K7" s="249">
        <v>354</v>
      </c>
      <c r="L7" s="251">
        <v>902</v>
      </c>
      <c r="M7" s="250">
        <v>550</v>
      </c>
      <c r="N7" s="249">
        <v>352</v>
      </c>
      <c r="O7" s="251">
        <v>902</v>
      </c>
      <c r="P7" s="250">
        <v>550</v>
      </c>
      <c r="Q7" s="249">
        <v>352</v>
      </c>
    </row>
    <row r="8" spans="1:19" s="219" customFormat="1" ht="13.2" x14ac:dyDescent="0.2">
      <c r="A8" s="349"/>
      <c r="B8" s="253" t="s">
        <v>6</v>
      </c>
      <c r="C8" s="248">
        <v>214</v>
      </c>
      <c r="D8" s="249">
        <v>214</v>
      </c>
      <c r="E8" s="249" t="s">
        <v>7</v>
      </c>
      <c r="F8" s="248">
        <v>214</v>
      </c>
      <c r="G8" s="249">
        <v>214</v>
      </c>
      <c r="H8" s="249" t="s">
        <v>7</v>
      </c>
      <c r="I8" s="248">
        <v>214</v>
      </c>
      <c r="J8" s="249">
        <v>214</v>
      </c>
      <c r="K8" s="249" t="s">
        <v>7</v>
      </c>
      <c r="L8" s="251">
        <v>214</v>
      </c>
      <c r="M8" s="250">
        <v>214</v>
      </c>
      <c r="N8" s="249" t="s">
        <v>7</v>
      </c>
      <c r="O8" s="251">
        <v>214</v>
      </c>
      <c r="P8" s="250">
        <v>214</v>
      </c>
      <c r="Q8" s="249" t="s">
        <v>7</v>
      </c>
    </row>
    <row r="9" spans="1:19" s="219" customFormat="1" ht="13.2" x14ac:dyDescent="0.2">
      <c r="A9" s="349"/>
      <c r="B9" s="253" t="s">
        <v>8</v>
      </c>
      <c r="C9" s="248">
        <v>639</v>
      </c>
      <c r="D9" s="249">
        <v>494</v>
      </c>
      <c r="E9" s="249">
        <v>145</v>
      </c>
      <c r="F9" s="248">
        <v>614</v>
      </c>
      <c r="G9" s="249">
        <v>494</v>
      </c>
      <c r="H9" s="249">
        <v>120</v>
      </c>
      <c r="I9" s="248">
        <v>612</v>
      </c>
      <c r="J9" s="249">
        <v>494</v>
      </c>
      <c r="K9" s="249">
        <v>118</v>
      </c>
      <c r="L9" s="251">
        <v>612</v>
      </c>
      <c r="M9" s="250">
        <v>494</v>
      </c>
      <c r="N9" s="249">
        <v>118</v>
      </c>
      <c r="O9" s="251">
        <v>606</v>
      </c>
      <c r="P9" s="250">
        <v>488</v>
      </c>
      <c r="Q9" s="249">
        <v>118</v>
      </c>
    </row>
    <row r="10" spans="1:19" s="219" customFormat="1" ht="13.2" x14ac:dyDescent="0.2">
      <c r="A10" s="349"/>
      <c r="B10" s="253" t="s">
        <v>9</v>
      </c>
      <c r="C10" s="248">
        <v>800</v>
      </c>
      <c r="D10" s="249">
        <v>350</v>
      </c>
      <c r="E10" s="249">
        <v>450</v>
      </c>
      <c r="F10" s="248">
        <v>857</v>
      </c>
      <c r="G10" s="249">
        <v>351</v>
      </c>
      <c r="H10" s="249">
        <v>506</v>
      </c>
      <c r="I10" s="248">
        <v>865</v>
      </c>
      <c r="J10" s="249">
        <v>364</v>
      </c>
      <c r="K10" s="249">
        <v>501</v>
      </c>
      <c r="L10" s="251">
        <v>865</v>
      </c>
      <c r="M10" s="250">
        <v>364</v>
      </c>
      <c r="N10" s="249">
        <v>501</v>
      </c>
      <c r="O10" s="251">
        <v>863</v>
      </c>
      <c r="P10" s="250">
        <v>362</v>
      </c>
      <c r="Q10" s="249">
        <v>501</v>
      </c>
    </row>
    <row r="11" spans="1:19" s="219" customFormat="1" ht="13.2" x14ac:dyDescent="0.2">
      <c r="A11" s="349"/>
      <c r="B11" s="253" t="s">
        <v>10</v>
      </c>
      <c r="C11" s="248">
        <v>57</v>
      </c>
      <c r="D11" s="249">
        <v>49</v>
      </c>
      <c r="E11" s="249">
        <v>8</v>
      </c>
      <c r="F11" s="248">
        <v>56</v>
      </c>
      <c r="G11" s="249">
        <v>49</v>
      </c>
      <c r="H11" s="249">
        <v>7</v>
      </c>
      <c r="I11" s="248">
        <v>56</v>
      </c>
      <c r="J11" s="249">
        <v>49</v>
      </c>
      <c r="K11" s="249">
        <v>7</v>
      </c>
      <c r="L11" s="251">
        <v>56</v>
      </c>
      <c r="M11" s="250">
        <v>49</v>
      </c>
      <c r="N11" s="249">
        <v>7</v>
      </c>
      <c r="O11" s="251">
        <v>56</v>
      </c>
      <c r="P11" s="250">
        <v>49</v>
      </c>
      <c r="Q11" s="249">
        <v>7</v>
      </c>
    </row>
    <row r="12" spans="1:19" s="219" customFormat="1" ht="13.2" x14ac:dyDescent="0.2">
      <c r="A12" s="349"/>
      <c r="B12" s="253" t="s">
        <v>11</v>
      </c>
      <c r="C12" s="248">
        <v>84</v>
      </c>
      <c r="D12" s="249">
        <v>81</v>
      </c>
      <c r="E12" s="249">
        <v>3</v>
      </c>
      <c r="F12" s="248">
        <v>84</v>
      </c>
      <c r="G12" s="249">
        <v>81</v>
      </c>
      <c r="H12" s="249">
        <v>3</v>
      </c>
      <c r="I12" s="248">
        <v>99</v>
      </c>
      <c r="J12" s="249">
        <v>96</v>
      </c>
      <c r="K12" s="249">
        <v>3</v>
      </c>
      <c r="L12" s="251">
        <v>99</v>
      </c>
      <c r="M12" s="250">
        <v>96</v>
      </c>
      <c r="N12" s="249">
        <v>3</v>
      </c>
      <c r="O12" s="251">
        <v>99</v>
      </c>
      <c r="P12" s="250">
        <v>96</v>
      </c>
      <c r="Q12" s="249">
        <v>3</v>
      </c>
    </row>
    <row r="13" spans="1:19" s="219" customFormat="1" ht="13.2" x14ac:dyDescent="0.2">
      <c r="A13" s="349"/>
      <c r="B13" s="253" t="s">
        <v>12</v>
      </c>
      <c r="C13" s="248">
        <v>145</v>
      </c>
      <c r="D13" s="249">
        <v>59</v>
      </c>
      <c r="E13" s="249">
        <v>86</v>
      </c>
      <c r="F13" s="248">
        <v>253</v>
      </c>
      <c r="G13" s="249">
        <v>59</v>
      </c>
      <c r="H13" s="249">
        <v>194</v>
      </c>
      <c r="I13" s="248">
        <v>252</v>
      </c>
      <c r="J13" s="249">
        <v>58</v>
      </c>
      <c r="K13" s="249">
        <v>194</v>
      </c>
      <c r="L13" s="251">
        <v>252</v>
      </c>
      <c r="M13" s="250">
        <v>58</v>
      </c>
      <c r="N13" s="249">
        <v>194</v>
      </c>
      <c r="O13" s="251">
        <v>252</v>
      </c>
      <c r="P13" s="250">
        <v>58</v>
      </c>
      <c r="Q13" s="249">
        <v>194</v>
      </c>
    </row>
    <row r="14" spans="1:19" s="219" customFormat="1" ht="13.2" x14ac:dyDescent="0.2">
      <c r="A14" s="349"/>
      <c r="B14" s="253" t="s">
        <v>13</v>
      </c>
      <c r="C14" s="248">
        <v>24</v>
      </c>
      <c r="D14" s="249">
        <v>23</v>
      </c>
      <c r="E14" s="249">
        <v>1</v>
      </c>
      <c r="F14" s="248">
        <v>23</v>
      </c>
      <c r="G14" s="249">
        <v>23</v>
      </c>
      <c r="H14" s="249" t="s">
        <v>7</v>
      </c>
      <c r="I14" s="248">
        <v>23</v>
      </c>
      <c r="J14" s="249">
        <v>23</v>
      </c>
      <c r="K14" s="249" t="s">
        <v>7</v>
      </c>
      <c r="L14" s="251">
        <v>20</v>
      </c>
      <c r="M14" s="250">
        <v>20</v>
      </c>
      <c r="N14" s="249" t="s">
        <v>7</v>
      </c>
      <c r="O14" s="251">
        <v>20</v>
      </c>
      <c r="P14" s="250">
        <v>20</v>
      </c>
      <c r="Q14" s="249" t="s">
        <v>7</v>
      </c>
    </row>
    <row r="15" spans="1:19" s="219" customFormat="1" ht="13.2" x14ac:dyDescent="0.2">
      <c r="A15" s="349"/>
      <c r="B15" s="253" t="s">
        <v>14</v>
      </c>
      <c r="C15" s="248">
        <v>4</v>
      </c>
      <c r="D15" s="249">
        <v>4</v>
      </c>
      <c r="E15" s="249" t="s">
        <v>7</v>
      </c>
      <c r="F15" s="248">
        <v>4</v>
      </c>
      <c r="G15" s="249">
        <v>4</v>
      </c>
      <c r="H15" s="249" t="s">
        <v>7</v>
      </c>
      <c r="I15" s="248">
        <v>4</v>
      </c>
      <c r="J15" s="249">
        <v>4</v>
      </c>
      <c r="K15" s="249" t="s">
        <v>7</v>
      </c>
      <c r="L15" s="251">
        <v>4</v>
      </c>
      <c r="M15" s="250">
        <v>4</v>
      </c>
      <c r="N15" s="249" t="s">
        <v>7</v>
      </c>
      <c r="O15" s="251">
        <v>3</v>
      </c>
      <c r="P15" s="250">
        <v>3</v>
      </c>
      <c r="Q15" s="249" t="s">
        <v>7</v>
      </c>
    </row>
    <row r="16" spans="1:19" s="219" customFormat="1" ht="13.2" x14ac:dyDescent="0.2">
      <c r="A16" s="349"/>
      <c r="B16" s="253" t="s">
        <v>15</v>
      </c>
      <c r="C16" s="248">
        <v>105</v>
      </c>
      <c r="D16" s="249">
        <v>8</v>
      </c>
      <c r="E16" s="249">
        <v>97</v>
      </c>
      <c r="F16" s="248">
        <v>99</v>
      </c>
      <c r="G16" s="249">
        <v>8</v>
      </c>
      <c r="H16" s="249">
        <v>91</v>
      </c>
      <c r="I16" s="248">
        <v>99</v>
      </c>
      <c r="J16" s="249">
        <v>8</v>
      </c>
      <c r="K16" s="249">
        <v>91</v>
      </c>
      <c r="L16" s="251">
        <v>96</v>
      </c>
      <c r="M16" s="250">
        <v>8</v>
      </c>
      <c r="N16" s="249">
        <v>88</v>
      </c>
      <c r="O16" s="251">
        <v>96</v>
      </c>
      <c r="P16" s="250">
        <v>8</v>
      </c>
      <c r="Q16" s="249">
        <v>88</v>
      </c>
      <c r="S16" s="221"/>
    </row>
    <row r="17" spans="1:20" s="219" customFormat="1" ht="15" customHeight="1" x14ac:dyDescent="0.2">
      <c r="A17" s="349"/>
      <c r="B17" s="253" t="s">
        <v>163</v>
      </c>
      <c r="C17" s="248">
        <v>11</v>
      </c>
      <c r="D17" s="249">
        <v>10</v>
      </c>
      <c r="E17" s="249">
        <v>1</v>
      </c>
      <c r="F17" s="248">
        <v>11</v>
      </c>
      <c r="G17" s="249">
        <v>10</v>
      </c>
      <c r="H17" s="249">
        <v>1</v>
      </c>
      <c r="I17" s="248">
        <v>11</v>
      </c>
      <c r="J17" s="249">
        <v>10</v>
      </c>
      <c r="K17" s="249">
        <v>1</v>
      </c>
      <c r="L17" s="251">
        <v>11</v>
      </c>
      <c r="M17" s="250">
        <v>10</v>
      </c>
      <c r="N17" s="249">
        <v>1</v>
      </c>
      <c r="O17" s="251">
        <v>11</v>
      </c>
      <c r="P17" s="250">
        <v>10</v>
      </c>
      <c r="Q17" s="249">
        <v>1</v>
      </c>
    </row>
    <row r="18" spans="1:20" s="219" customFormat="1" ht="15" customHeight="1" x14ac:dyDescent="0.2">
      <c r="A18" s="349"/>
      <c r="B18" s="252" t="s">
        <v>164</v>
      </c>
      <c r="C18" s="251">
        <v>3</v>
      </c>
      <c r="D18" s="250">
        <v>2</v>
      </c>
      <c r="E18" s="250">
        <v>1</v>
      </c>
      <c r="F18" s="251">
        <v>3</v>
      </c>
      <c r="G18" s="250">
        <v>2</v>
      </c>
      <c r="H18" s="250">
        <v>1</v>
      </c>
      <c r="I18" s="251">
        <v>3</v>
      </c>
      <c r="J18" s="250">
        <v>2</v>
      </c>
      <c r="K18" s="250">
        <v>1</v>
      </c>
      <c r="L18" s="251">
        <v>3</v>
      </c>
      <c r="M18" s="250">
        <v>2</v>
      </c>
      <c r="N18" s="250">
        <v>1</v>
      </c>
      <c r="O18" s="251">
        <v>3</v>
      </c>
      <c r="P18" s="250">
        <v>2</v>
      </c>
      <c r="Q18" s="250">
        <v>1</v>
      </c>
    </row>
    <row r="19" spans="1:20" s="219" customFormat="1" ht="15" customHeight="1" x14ac:dyDescent="0.2">
      <c r="A19" s="349"/>
      <c r="B19" s="252" t="s">
        <v>130</v>
      </c>
      <c r="C19" s="251">
        <v>32</v>
      </c>
      <c r="D19" s="250">
        <v>31</v>
      </c>
      <c r="E19" s="250">
        <v>1</v>
      </c>
      <c r="F19" s="251">
        <v>32</v>
      </c>
      <c r="G19" s="250">
        <v>31</v>
      </c>
      <c r="H19" s="250">
        <v>1</v>
      </c>
      <c r="I19" s="251">
        <v>32</v>
      </c>
      <c r="J19" s="250">
        <v>31</v>
      </c>
      <c r="K19" s="250">
        <v>1</v>
      </c>
      <c r="L19" s="251">
        <v>32</v>
      </c>
      <c r="M19" s="250">
        <v>31</v>
      </c>
      <c r="N19" s="250">
        <v>1</v>
      </c>
      <c r="O19" s="251">
        <v>32</v>
      </c>
      <c r="P19" s="250">
        <v>31</v>
      </c>
      <c r="Q19" s="250">
        <v>1</v>
      </c>
    </row>
    <row r="20" spans="1:20" s="219" customFormat="1" ht="15" customHeight="1" x14ac:dyDescent="0.2">
      <c r="A20" s="349"/>
      <c r="B20" s="254" t="s">
        <v>165</v>
      </c>
      <c r="C20" s="251">
        <v>15</v>
      </c>
      <c r="D20" s="250" t="s">
        <v>7</v>
      </c>
      <c r="E20" s="250">
        <v>15</v>
      </c>
      <c r="F20" s="251">
        <v>15</v>
      </c>
      <c r="G20" s="250" t="s">
        <v>7</v>
      </c>
      <c r="H20" s="250">
        <v>15</v>
      </c>
      <c r="I20" s="251">
        <v>15</v>
      </c>
      <c r="J20" s="250" t="s">
        <v>7</v>
      </c>
      <c r="K20" s="250">
        <v>15</v>
      </c>
      <c r="L20" s="251">
        <v>15</v>
      </c>
      <c r="M20" s="250" t="s">
        <v>7</v>
      </c>
      <c r="N20" s="250">
        <v>15</v>
      </c>
      <c r="O20" s="251">
        <v>15</v>
      </c>
      <c r="P20" s="250" t="s">
        <v>217</v>
      </c>
      <c r="Q20" s="250">
        <v>15</v>
      </c>
    </row>
    <row r="21" spans="1:20" s="219" customFormat="1" ht="15" customHeight="1" x14ac:dyDescent="0.2">
      <c r="A21" s="348" t="s">
        <v>131</v>
      </c>
      <c r="B21" s="255" t="s">
        <v>119</v>
      </c>
      <c r="C21" s="245">
        <v>893</v>
      </c>
      <c r="D21" s="256">
        <v>527</v>
      </c>
      <c r="E21" s="256">
        <v>366</v>
      </c>
      <c r="F21" s="245">
        <v>944</v>
      </c>
      <c r="G21" s="256">
        <v>508</v>
      </c>
      <c r="H21" s="256">
        <v>436</v>
      </c>
      <c r="I21" s="245">
        <v>922</v>
      </c>
      <c r="J21" s="256">
        <v>486</v>
      </c>
      <c r="K21" s="256">
        <v>436</v>
      </c>
      <c r="L21" s="246">
        <v>921</v>
      </c>
      <c r="M21" s="246">
        <v>485</v>
      </c>
      <c r="N21" s="256">
        <v>436</v>
      </c>
      <c r="O21" s="246">
        <v>921</v>
      </c>
      <c r="P21" s="246">
        <v>485</v>
      </c>
      <c r="Q21" s="246">
        <v>436</v>
      </c>
    </row>
    <row r="22" spans="1:20" s="219" customFormat="1" ht="15" customHeight="1" x14ac:dyDescent="0.2">
      <c r="A22" s="349"/>
      <c r="B22" s="253" t="s">
        <v>16</v>
      </c>
      <c r="C22" s="251">
        <v>145</v>
      </c>
      <c r="D22" s="250">
        <v>140</v>
      </c>
      <c r="E22" s="250">
        <v>5</v>
      </c>
      <c r="F22" s="251">
        <v>126</v>
      </c>
      <c r="G22" s="250">
        <v>121</v>
      </c>
      <c r="H22" s="250">
        <v>5</v>
      </c>
      <c r="I22" s="251">
        <v>126</v>
      </c>
      <c r="J22" s="250">
        <v>121</v>
      </c>
      <c r="K22" s="250">
        <v>5</v>
      </c>
      <c r="L22" s="251">
        <v>126</v>
      </c>
      <c r="M22" s="250">
        <v>121</v>
      </c>
      <c r="N22" s="250">
        <v>5</v>
      </c>
      <c r="O22" s="251">
        <v>126</v>
      </c>
      <c r="P22" s="250">
        <v>121</v>
      </c>
      <c r="Q22" s="250">
        <v>5</v>
      </c>
    </row>
    <row r="23" spans="1:20" s="219" customFormat="1" ht="15" customHeight="1" x14ac:dyDescent="0.2">
      <c r="A23" s="349"/>
      <c r="B23" s="253" t="s">
        <v>17</v>
      </c>
      <c r="C23" s="251">
        <v>378</v>
      </c>
      <c r="D23" s="250">
        <v>199</v>
      </c>
      <c r="E23" s="250">
        <v>179</v>
      </c>
      <c r="F23" s="251">
        <v>415</v>
      </c>
      <c r="G23" s="250">
        <v>199</v>
      </c>
      <c r="H23" s="250">
        <v>216</v>
      </c>
      <c r="I23" s="251">
        <v>415</v>
      </c>
      <c r="J23" s="250">
        <v>199</v>
      </c>
      <c r="K23" s="250">
        <v>216</v>
      </c>
      <c r="L23" s="251">
        <v>415</v>
      </c>
      <c r="M23" s="250">
        <v>199</v>
      </c>
      <c r="N23" s="250">
        <v>216</v>
      </c>
      <c r="O23" s="251">
        <v>415</v>
      </c>
      <c r="P23" s="250">
        <v>199</v>
      </c>
      <c r="Q23" s="250">
        <v>216</v>
      </c>
    </row>
    <row r="24" spans="1:20" s="219" customFormat="1" ht="15" customHeight="1" x14ac:dyDescent="0.2">
      <c r="A24" s="349"/>
      <c r="B24" s="253" t="s">
        <v>18</v>
      </c>
      <c r="C24" s="251">
        <v>115</v>
      </c>
      <c r="D24" s="250">
        <v>60</v>
      </c>
      <c r="E24" s="250">
        <v>55</v>
      </c>
      <c r="F24" s="251">
        <v>149</v>
      </c>
      <c r="G24" s="250">
        <v>60</v>
      </c>
      <c r="H24" s="250">
        <v>89</v>
      </c>
      <c r="I24" s="251">
        <v>127</v>
      </c>
      <c r="J24" s="250">
        <v>38</v>
      </c>
      <c r="K24" s="250">
        <v>89</v>
      </c>
      <c r="L24" s="251">
        <v>126</v>
      </c>
      <c r="M24" s="250">
        <v>37</v>
      </c>
      <c r="N24" s="250">
        <v>89</v>
      </c>
      <c r="O24" s="251">
        <v>126</v>
      </c>
      <c r="P24" s="250">
        <v>37</v>
      </c>
      <c r="Q24" s="250">
        <v>89</v>
      </c>
      <c r="S24" s="218"/>
    </row>
    <row r="25" spans="1:20" s="219" customFormat="1" ht="15" customHeight="1" x14ac:dyDescent="0.2">
      <c r="A25" s="349"/>
      <c r="B25" s="253" t="s">
        <v>19</v>
      </c>
      <c r="C25" s="251">
        <v>99</v>
      </c>
      <c r="D25" s="250">
        <v>2</v>
      </c>
      <c r="E25" s="250">
        <v>97</v>
      </c>
      <c r="F25" s="251">
        <v>98</v>
      </c>
      <c r="G25" s="250">
        <v>2</v>
      </c>
      <c r="H25" s="250">
        <v>96</v>
      </c>
      <c r="I25" s="251">
        <v>98</v>
      </c>
      <c r="J25" s="250">
        <v>2</v>
      </c>
      <c r="K25" s="250">
        <v>96</v>
      </c>
      <c r="L25" s="251">
        <v>98</v>
      </c>
      <c r="M25" s="250">
        <v>2</v>
      </c>
      <c r="N25" s="250">
        <v>96</v>
      </c>
      <c r="O25" s="251">
        <v>98</v>
      </c>
      <c r="P25" s="250">
        <v>2</v>
      </c>
      <c r="Q25" s="250">
        <v>96</v>
      </c>
      <c r="S25" s="218"/>
      <c r="T25" s="218"/>
    </row>
    <row r="26" spans="1:20" s="219" customFormat="1" ht="15" customHeight="1" x14ac:dyDescent="0.2">
      <c r="A26" s="349"/>
      <c r="B26" s="253" t="s">
        <v>20</v>
      </c>
      <c r="C26" s="251">
        <v>31</v>
      </c>
      <c r="D26" s="250">
        <v>8</v>
      </c>
      <c r="E26" s="250">
        <v>23</v>
      </c>
      <c r="F26" s="251">
        <v>31</v>
      </c>
      <c r="G26" s="250">
        <v>8</v>
      </c>
      <c r="H26" s="250">
        <v>23</v>
      </c>
      <c r="I26" s="251">
        <v>31</v>
      </c>
      <c r="J26" s="250">
        <v>8</v>
      </c>
      <c r="K26" s="250">
        <v>23</v>
      </c>
      <c r="L26" s="251">
        <v>31</v>
      </c>
      <c r="M26" s="250">
        <v>8</v>
      </c>
      <c r="N26" s="250">
        <v>23</v>
      </c>
      <c r="O26" s="251">
        <v>31</v>
      </c>
      <c r="P26" s="250">
        <v>8</v>
      </c>
      <c r="Q26" s="250">
        <v>23</v>
      </c>
    </row>
    <row r="27" spans="1:20" s="219" customFormat="1" ht="15" customHeight="1" x14ac:dyDescent="0.2">
      <c r="A27" s="349"/>
      <c r="B27" s="254" t="s">
        <v>132</v>
      </c>
      <c r="C27" s="251">
        <v>26</v>
      </c>
      <c r="D27" s="250">
        <v>22</v>
      </c>
      <c r="E27" s="250">
        <v>4</v>
      </c>
      <c r="F27" s="251">
        <v>26</v>
      </c>
      <c r="G27" s="250">
        <v>22</v>
      </c>
      <c r="H27" s="250">
        <v>4</v>
      </c>
      <c r="I27" s="251">
        <v>26</v>
      </c>
      <c r="J27" s="250">
        <v>22</v>
      </c>
      <c r="K27" s="250">
        <v>4</v>
      </c>
      <c r="L27" s="251">
        <v>26</v>
      </c>
      <c r="M27" s="250">
        <v>22</v>
      </c>
      <c r="N27" s="250">
        <v>4</v>
      </c>
      <c r="O27" s="251">
        <v>26</v>
      </c>
      <c r="P27" s="250">
        <v>22</v>
      </c>
      <c r="Q27" s="250">
        <v>4</v>
      </c>
      <c r="S27" s="218"/>
    </row>
    <row r="28" spans="1:20" s="219" customFormat="1" ht="15" customHeight="1" x14ac:dyDescent="0.2">
      <c r="A28" s="349"/>
      <c r="B28" s="258" t="s">
        <v>133</v>
      </c>
      <c r="C28" s="251">
        <v>1</v>
      </c>
      <c r="D28" s="250" t="s">
        <v>7</v>
      </c>
      <c r="E28" s="250">
        <v>1</v>
      </c>
      <c r="F28" s="251">
        <v>1</v>
      </c>
      <c r="G28" s="250" t="s">
        <v>7</v>
      </c>
      <c r="H28" s="250">
        <v>1</v>
      </c>
      <c r="I28" s="251">
        <v>1</v>
      </c>
      <c r="J28" s="250" t="s">
        <v>7</v>
      </c>
      <c r="K28" s="250">
        <v>1</v>
      </c>
      <c r="L28" s="251">
        <v>1</v>
      </c>
      <c r="M28" s="250" t="s">
        <v>7</v>
      </c>
      <c r="N28" s="250">
        <v>1</v>
      </c>
      <c r="O28" s="251">
        <v>1</v>
      </c>
      <c r="P28" s="250" t="s">
        <v>217</v>
      </c>
      <c r="Q28" s="250">
        <v>1</v>
      </c>
    </row>
    <row r="29" spans="1:20" s="219" customFormat="1" ht="15" customHeight="1" x14ac:dyDescent="0.2">
      <c r="A29" s="349"/>
      <c r="B29" s="254" t="s">
        <v>166</v>
      </c>
      <c r="C29" s="251">
        <v>88</v>
      </c>
      <c r="D29" s="250">
        <v>87</v>
      </c>
      <c r="E29" s="250">
        <v>1</v>
      </c>
      <c r="F29" s="251">
        <v>88</v>
      </c>
      <c r="G29" s="250">
        <v>87</v>
      </c>
      <c r="H29" s="250">
        <v>1</v>
      </c>
      <c r="I29" s="251">
        <v>88</v>
      </c>
      <c r="J29" s="250">
        <v>87</v>
      </c>
      <c r="K29" s="250">
        <v>1</v>
      </c>
      <c r="L29" s="251">
        <v>88</v>
      </c>
      <c r="M29" s="250">
        <v>87</v>
      </c>
      <c r="N29" s="250">
        <v>1</v>
      </c>
      <c r="O29" s="251">
        <v>88</v>
      </c>
      <c r="P29" s="250">
        <v>87</v>
      </c>
      <c r="Q29" s="250">
        <v>1</v>
      </c>
    </row>
    <row r="30" spans="1:20" s="219" customFormat="1" ht="15" customHeight="1" x14ac:dyDescent="0.2">
      <c r="A30" s="349"/>
      <c r="B30" s="252" t="s">
        <v>167</v>
      </c>
      <c r="C30" s="251">
        <v>10</v>
      </c>
      <c r="D30" s="250">
        <v>9</v>
      </c>
      <c r="E30" s="250">
        <v>1</v>
      </c>
      <c r="F30" s="251">
        <v>10</v>
      </c>
      <c r="G30" s="250">
        <v>9</v>
      </c>
      <c r="H30" s="250">
        <v>1</v>
      </c>
      <c r="I30" s="251">
        <v>10</v>
      </c>
      <c r="J30" s="250">
        <v>9</v>
      </c>
      <c r="K30" s="259">
        <v>1</v>
      </c>
      <c r="L30" s="260">
        <v>10</v>
      </c>
      <c r="M30" s="259">
        <v>9</v>
      </c>
      <c r="N30" s="259">
        <v>1</v>
      </c>
      <c r="O30" s="260">
        <v>10</v>
      </c>
      <c r="P30" s="259">
        <v>9</v>
      </c>
      <c r="Q30" s="259">
        <v>1</v>
      </c>
    </row>
    <row r="31" spans="1:20" s="219" customFormat="1" ht="15" customHeight="1" x14ac:dyDescent="0.2">
      <c r="A31" s="350" t="s">
        <v>21</v>
      </c>
      <c r="B31" s="255" t="s">
        <v>119</v>
      </c>
      <c r="C31" s="246">
        <v>17</v>
      </c>
      <c r="D31" s="257">
        <v>8</v>
      </c>
      <c r="E31" s="257">
        <v>9</v>
      </c>
      <c r="F31" s="246">
        <v>8</v>
      </c>
      <c r="G31" s="257">
        <v>8</v>
      </c>
      <c r="H31" s="257" t="s">
        <v>7</v>
      </c>
      <c r="I31" s="246">
        <v>8</v>
      </c>
      <c r="J31" s="257">
        <v>8</v>
      </c>
      <c r="K31" s="249" t="s">
        <v>7</v>
      </c>
      <c r="L31" s="248" t="s">
        <v>7</v>
      </c>
      <c r="M31" s="249" t="s">
        <v>7</v>
      </c>
      <c r="N31" s="249" t="s">
        <v>7</v>
      </c>
      <c r="O31" s="250" t="s">
        <v>217</v>
      </c>
      <c r="P31" s="250" t="s">
        <v>217</v>
      </c>
      <c r="Q31" s="250" t="s">
        <v>217</v>
      </c>
    </row>
    <row r="32" spans="1:20" s="219" customFormat="1" ht="21.75" customHeight="1" thickBot="1" x14ac:dyDescent="0.25">
      <c r="A32" s="351"/>
      <c r="B32" s="261" t="s">
        <v>168</v>
      </c>
      <c r="C32" s="262">
        <v>17</v>
      </c>
      <c r="D32" s="263">
        <v>8</v>
      </c>
      <c r="E32" s="263">
        <v>9</v>
      </c>
      <c r="F32" s="262">
        <v>8</v>
      </c>
      <c r="G32" s="263">
        <v>8</v>
      </c>
      <c r="H32" s="263" t="s">
        <v>7</v>
      </c>
      <c r="I32" s="262">
        <v>8</v>
      </c>
      <c r="J32" s="263">
        <v>8</v>
      </c>
      <c r="K32" s="264" t="s">
        <v>7</v>
      </c>
      <c r="L32" s="265" t="s">
        <v>7</v>
      </c>
      <c r="M32" s="264" t="s">
        <v>7</v>
      </c>
      <c r="N32" s="264" t="s">
        <v>7</v>
      </c>
      <c r="O32" s="263" t="s">
        <v>217</v>
      </c>
      <c r="P32" s="263" t="s">
        <v>217</v>
      </c>
      <c r="Q32" s="263" t="s">
        <v>217</v>
      </c>
      <c r="T32" s="218"/>
    </row>
    <row r="33" spans="1:17" s="223" customFormat="1" ht="13.2" x14ac:dyDescent="0.15">
      <c r="A33" s="266"/>
      <c r="B33" s="267"/>
      <c r="C33" s="268"/>
      <c r="D33" s="268"/>
      <c r="E33" s="268"/>
      <c r="F33" s="268"/>
      <c r="G33" s="268"/>
      <c r="H33" s="268"/>
      <c r="I33" s="269"/>
      <c r="J33" s="269"/>
      <c r="K33" s="269"/>
      <c r="L33" s="270"/>
      <c r="M33" s="270"/>
      <c r="N33" s="270"/>
      <c r="O33" s="271"/>
      <c r="P33" s="270"/>
      <c r="Q33" s="323" t="s">
        <v>218</v>
      </c>
    </row>
    <row r="34" spans="1:17" ht="13.2" x14ac:dyDescent="0.15">
      <c r="A34" s="222"/>
      <c r="B34" s="222"/>
    </row>
    <row r="35" spans="1:17" ht="13.2" x14ac:dyDescent="0.15">
      <c r="A35" s="339"/>
      <c r="B35" s="339"/>
    </row>
    <row r="36" spans="1:17" ht="13.2" x14ac:dyDescent="0.15">
      <c r="A36" s="340"/>
      <c r="B36" s="224"/>
    </row>
    <row r="37" spans="1:17" ht="13.2" x14ac:dyDescent="0.15">
      <c r="A37" s="340"/>
      <c r="B37" s="224"/>
    </row>
    <row r="38" spans="1:17" ht="13.2" x14ac:dyDescent="0.15">
      <c r="A38" s="340"/>
      <c r="B38" s="224"/>
    </row>
    <row r="39" spans="1:17" ht="13.2" x14ac:dyDescent="0.15">
      <c r="A39" s="340"/>
      <c r="B39" s="224"/>
    </row>
    <row r="40" spans="1:17" ht="13.2" x14ac:dyDescent="0.15">
      <c r="A40" s="340"/>
      <c r="B40" s="224"/>
    </row>
    <row r="41" spans="1:17" ht="13.2" x14ac:dyDescent="0.15">
      <c r="A41" s="340"/>
      <c r="B41" s="224"/>
    </row>
    <row r="42" spans="1:17" ht="13.2" x14ac:dyDescent="0.15">
      <c r="A42" s="340"/>
      <c r="B42" s="224"/>
    </row>
    <row r="43" spans="1:17" ht="13.2" x14ac:dyDescent="0.15">
      <c r="A43" s="340"/>
      <c r="B43" s="224"/>
    </row>
    <row r="44" spans="1:17" ht="13.2" x14ac:dyDescent="0.15">
      <c r="A44" s="340"/>
      <c r="B44" s="224"/>
    </row>
    <row r="45" spans="1:17" ht="13.2" x14ac:dyDescent="0.15">
      <c r="A45" s="340"/>
      <c r="B45" s="224"/>
    </row>
    <row r="46" spans="1:17" ht="13.2" x14ac:dyDescent="0.15">
      <c r="A46" s="340"/>
      <c r="B46" s="224"/>
    </row>
    <row r="47" spans="1:17" ht="13.2" x14ac:dyDescent="0.15">
      <c r="A47" s="341"/>
      <c r="B47" s="224"/>
    </row>
    <row r="48" spans="1:17" ht="13.2" x14ac:dyDescent="0.15">
      <c r="A48" s="342"/>
      <c r="B48" s="224"/>
    </row>
    <row r="49" spans="1:2" ht="13.2" x14ac:dyDescent="0.15">
      <c r="A49" s="342"/>
      <c r="B49" s="224"/>
    </row>
    <row r="50" spans="1:2" ht="13.2" x14ac:dyDescent="0.15">
      <c r="A50" s="342"/>
      <c r="B50" s="224"/>
    </row>
    <row r="51" spans="1:2" ht="13.2" x14ac:dyDescent="0.15">
      <c r="A51" s="342"/>
      <c r="B51" s="224"/>
    </row>
    <row r="52" spans="1:2" ht="13.2" x14ac:dyDescent="0.15">
      <c r="A52" s="342"/>
      <c r="B52" s="224"/>
    </row>
    <row r="53" spans="1:2" ht="13.2" x14ac:dyDescent="0.15">
      <c r="A53" s="342"/>
      <c r="B53" s="224"/>
    </row>
    <row r="54" spans="1:2" x14ac:dyDescent="0.15">
      <c r="A54" s="343"/>
      <c r="B54" s="225"/>
    </row>
  </sheetData>
  <mergeCells count="14">
    <mergeCell ref="A1:Q1"/>
    <mergeCell ref="A35:B35"/>
    <mergeCell ref="A36:A47"/>
    <mergeCell ref="A48:A54"/>
    <mergeCell ref="O3:Q3"/>
    <mergeCell ref="A5:B5"/>
    <mergeCell ref="A6:A20"/>
    <mergeCell ref="A21:A30"/>
    <mergeCell ref="A31:A32"/>
    <mergeCell ref="A3:B4"/>
    <mergeCell ref="C3:E3"/>
    <mergeCell ref="F3:H3"/>
    <mergeCell ref="I3:K3"/>
    <mergeCell ref="L3:N3"/>
  </mergeCells>
  <phoneticPr fontId="1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Header>&amp;L&amp;A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34"/>
  <sheetViews>
    <sheetView workbookViewId="0">
      <selection sqref="A1:K1"/>
    </sheetView>
  </sheetViews>
  <sheetFormatPr defaultColWidth="9.109375" defaultRowHeight="13.2" x14ac:dyDescent="0.2"/>
  <cols>
    <col min="1" max="1" width="10.33203125" style="156" customWidth="1"/>
    <col min="2" max="2" width="7.44140625" style="156" customWidth="1"/>
    <col min="3" max="11" width="8.5546875" style="156" customWidth="1"/>
    <col min="12" max="13" width="9.5546875" style="156" customWidth="1"/>
    <col min="14" max="14" width="3" style="156" customWidth="1"/>
    <col min="15" max="15" width="16" style="156" customWidth="1"/>
    <col min="16" max="16384" width="9.109375" style="156"/>
  </cols>
  <sheetData>
    <row r="1" spans="1:16" ht="16.2" x14ac:dyDescent="0.2">
      <c r="A1" s="440" t="s">
        <v>265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</row>
    <row r="2" spans="1:16" ht="13.5" customHeight="1" thickBot="1" x14ac:dyDescent="0.25">
      <c r="A2" s="179"/>
      <c r="B2" s="180"/>
      <c r="C2" s="180"/>
      <c r="D2" s="180"/>
      <c r="E2" s="180"/>
      <c r="F2" s="180"/>
      <c r="G2" s="180"/>
      <c r="H2" s="180"/>
      <c r="I2" s="180"/>
      <c r="J2" s="180"/>
      <c r="K2" s="181" t="s">
        <v>251</v>
      </c>
    </row>
    <row r="3" spans="1:16" s="182" customFormat="1" ht="15" customHeight="1" x14ac:dyDescent="0.2">
      <c r="A3" s="441" t="s">
        <v>125</v>
      </c>
      <c r="B3" s="442"/>
      <c r="C3" s="451" t="s">
        <v>81</v>
      </c>
      <c r="D3" s="444" t="s">
        <v>264</v>
      </c>
      <c r="E3" s="445"/>
      <c r="F3" s="446"/>
      <c r="G3" s="453" t="s">
        <v>82</v>
      </c>
      <c r="H3" s="455" t="s">
        <v>73</v>
      </c>
      <c r="I3" s="455" t="s">
        <v>74</v>
      </c>
      <c r="J3" s="455" t="s">
        <v>75</v>
      </c>
      <c r="K3" s="457" t="s">
        <v>76</v>
      </c>
    </row>
    <row r="4" spans="1:16" s="182" customFormat="1" ht="15" customHeight="1" x14ac:dyDescent="0.2">
      <c r="A4" s="449"/>
      <c r="B4" s="450"/>
      <c r="C4" s="452"/>
      <c r="D4" s="183" t="s">
        <v>77</v>
      </c>
      <c r="E4" s="184" t="s">
        <v>78</v>
      </c>
      <c r="F4" s="185" t="s">
        <v>83</v>
      </c>
      <c r="G4" s="454"/>
      <c r="H4" s="456"/>
      <c r="I4" s="456"/>
      <c r="J4" s="456"/>
      <c r="K4" s="458"/>
    </row>
    <row r="5" spans="1:16" s="209" customFormat="1" ht="15" customHeight="1" x14ac:dyDescent="0.2">
      <c r="A5" s="459" t="s">
        <v>2</v>
      </c>
      <c r="B5" s="328" t="s">
        <v>79</v>
      </c>
      <c r="C5" s="302">
        <v>96</v>
      </c>
      <c r="D5" s="303">
        <v>15</v>
      </c>
      <c r="E5" s="303">
        <v>3</v>
      </c>
      <c r="F5" s="303" t="s">
        <v>7</v>
      </c>
      <c r="G5" s="303" t="s">
        <v>7</v>
      </c>
      <c r="H5" s="303">
        <v>51</v>
      </c>
      <c r="I5" s="303">
        <v>4</v>
      </c>
      <c r="J5" s="303">
        <v>19</v>
      </c>
      <c r="K5" s="303">
        <v>4</v>
      </c>
      <c r="P5" s="210"/>
    </row>
    <row r="6" spans="1:16" s="209" customFormat="1" ht="15" customHeight="1" x14ac:dyDescent="0.2">
      <c r="A6" s="460"/>
      <c r="B6" s="328" t="s">
        <v>80</v>
      </c>
      <c r="C6" s="304">
        <v>101</v>
      </c>
      <c r="D6" s="186">
        <v>19</v>
      </c>
      <c r="E6" s="186">
        <v>2</v>
      </c>
      <c r="F6" s="186" t="s">
        <v>7</v>
      </c>
      <c r="G6" s="186" t="s">
        <v>7</v>
      </c>
      <c r="H6" s="186">
        <v>53</v>
      </c>
      <c r="I6" s="186">
        <v>4</v>
      </c>
      <c r="J6" s="186">
        <v>18</v>
      </c>
      <c r="K6" s="186">
        <v>5</v>
      </c>
    </row>
    <row r="7" spans="1:16" s="209" customFormat="1" ht="15" customHeight="1" x14ac:dyDescent="0.2">
      <c r="A7" s="447" t="s">
        <v>85</v>
      </c>
      <c r="B7" s="328" t="s">
        <v>79</v>
      </c>
      <c r="C7" s="304">
        <v>5</v>
      </c>
      <c r="D7" s="186" t="s">
        <v>7</v>
      </c>
      <c r="E7" s="186" t="s">
        <v>7</v>
      </c>
      <c r="F7" s="186" t="s">
        <v>7</v>
      </c>
      <c r="G7" s="186" t="s">
        <v>7</v>
      </c>
      <c r="H7" s="186">
        <v>5</v>
      </c>
      <c r="I7" s="186" t="s">
        <v>7</v>
      </c>
      <c r="J7" s="186" t="s">
        <v>7</v>
      </c>
      <c r="K7" s="186" t="s">
        <v>7</v>
      </c>
    </row>
    <row r="8" spans="1:16" s="209" customFormat="1" ht="15" customHeight="1" x14ac:dyDescent="0.2">
      <c r="A8" s="461"/>
      <c r="B8" s="328" t="s">
        <v>80</v>
      </c>
      <c r="C8" s="304">
        <v>5</v>
      </c>
      <c r="D8" s="186" t="s">
        <v>7</v>
      </c>
      <c r="E8" s="186" t="s">
        <v>7</v>
      </c>
      <c r="F8" s="186" t="s">
        <v>7</v>
      </c>
      <c r="G8" s="186" t="s">
        <v>7</v>
      </c>
      <c r="H8" s="186">
        <v>5</v>
      </c>
      <c r="I8" s="186" t="s">
        <v>7</v>
      </c>
      <c r="J8" s="186" t="s">
        <v>7</v>
      </c>
      <c r="K8" s="186" t="s">
        <v>7</v>
      </c>
    </row>
    <row r="9" spans="1:16" s="209" customFormat="1" ht="15" customHeight="1" x14ac:dyDescent="0.2">
      <c r="A9" s="329" t="s">
        <v>86</v>
      </c>
      <c r="B9" s="320" t="s">
        <v>79</v>
      </c>
      <c r="C9" s="304">
        <v>4</v>
      </c>
      <c r="D9" s="186">
        <v>1</v>
      </c>
      <c r="E9" s="186" t="s">
        <v>7</v>
      </c>
      <c r="F9" s="186" t="s">
        <v>7</v>
      </c>
      <c r="G9" s="186" t="s">
        <v>7</v>
      </c>
      <c r="H9" s="186">
        <v>2</v>
      </c>
      <c r="I9" s="186" t="s">
        <v>7</v>
      </c>
      <c r="J9" s="186">
        <v>1</v>
      </c>
      <c r="K9" s="186" t="s">
        <v>7</v>
      </c>
    </row>
    <row r="10" spans="1:16" s="209" customFormat="1" ht="15" customHeight="1" x14ac:dyDescent="0.2">
      <c r="A10" s="321" t="s">
        <v>87</v>
      </c>
      <c r="B10" s="167" t="s">
        <v>80</v>
      </c>
      <c r="C10" s="304">
        <v>4</v>
      </c>
      <c r="D10" s="186">
        <v>1</v>
      </c>
      <c r="E10" s="186" t="s">
        <v>7</v>
      </c>
      <c r="F10" s="186" t="s">
        <v>7</v>
      </c>
      <c r="G10" s="186" t="s">
        <v>7</v>
      </c>
      <c r="H10" s="186">
        <v>2</v>
      </c>
      <c r="I10" s="186" t="s">
        <v>7</v>
      </c>
      <c r="J10" s="186">
        <v>1</v>
      </c>
      <c r="K10" s="186" t="s">
        <v>7</v>
      </c>
    </row>
    <row r="11" spans="1:16" s="209" customFormat="1" ht="15" customHeight="1" x14ac:dyDescent="0.2">
      <c r="A11" s="329" t="s">
        <v>88</v>
      </c>
      <c r="B11" s="320" t="s">
        <v>79</v>
      </c>
      <c r="C11" s="304">
        <v>23</v>
      </c>
      <c r="D11" s="186" t="s">
        <v>7</v>
      </c>
      <c r="E11" s="186">
        <v>2</v>
      </c>
      <c r="F11" s="186" t="s">
        <v>7</v>
      </c>
      <c r="G11" s="186" t="s">
        <v>7</v>
      </c>
      <c r="H11" s="186">
        <v>16</v>
      </c>
      <c r="I11" s="186">
        <v>4</v>
      </c>
      <c r="J11" s="186">
        <v>1</v>
      </c>
      <c r="K11" s="186" t="s">
        <v>7</v>
      </c>
      <c r="L11" s="210"/>
    </row>
    <row r="12" spans="1:16" s="209" customFormat="1" ht="15" customHeight="1" x14ac:dyDescent="0.2">
      <c r="A12" s="321" t="s">
        <v>89</v>
      </c>
      <c r="B12" s="329" t="s">
        <v>80</v>
      </c>
      <c r="C12" s="304">
        <v>22</v>
      </c>
      <c r="D12" s="186" t="s">
        <v>7</v>
      </c>
      <c r="E12" s="186">
        <v>1</v>
      </c>
      <c r="F12" s="186" t="s">
        <v>7</v>
      </c>
      <c r="G12" s="186" t="s">
        <v>7</v>
      </c>
      <c r="H12" s="186">
        <v>16</v>
      </c>
      <c r="I12" s="186">
        <v>4</v>
      </c>
      <c r="J12" s="186">
        <v>1</v>
      </c>
      <c r="K12" s="186" t="s">
        <v>7</v>
      </c>
      <c r="L12" s="210"/>
    </row>
    <row r="13" spans="1:16" s="209" customFormat="1" ht="15" customHeight="1" x14ac:dyDescent="0.2">
      <c r="A13" s="447" t="s">
        <v>90</v>
      </c>
      <c r="B13" s="330" t="s">
        <v>79</v>
      </c>
      <c r="C13" s="304">
        <v>64</v>
      </c>
      <c r="D13" s="186">
        <v>14</v>
      </c>
      <c r="E13" s="186">
        <v>1</v>
      </c>
      <c r="F13" s="186" t="s">
        <v>7</v>
      </c>
      <c r="G13" s="186" t="s">
        <v>7</v>
      </c>
      <c r="H13" s="186">
        <v>28</v>
      </c>
      <c r="I13" s="186" t="s">
        <v>7</v>
      </c>
      <c r="J13" s="186">
        <v>17</v>
      </c>
      <c r="K13" s="186">
        <v>4</v>
      </c>
      <c r="L13" s="210"/>
    </row>
    <row r="14" spans="1:16" s="209" customFormat="1" ht="15" customHeight="1" thickBot="1" x14ac:dyDescent="0.25">
      <c r="A14" s="448"/>
      <c r="B14" s="331" t="s">
        <v>80</v>
      </c>
      <c r="C14" s="305">
        <v>70</v>
      </c>
      <c r="D14" s="306">
        <v>18</v>
      </c>
      <c r="E14" s="306">
        <v>1</v>
      </c>
      <c r="F14" s="306" t="s">
        <v>7</v>
      </c>
      <c r="G14" s="306" t="s">
        <v>7</v>
      </c>
      <c r="H14" s="306">
        <v>30</v>
      </c>
      <c r="I14" s="306" t="s">
        <v>7</v>
      </c>
      <c r="J14" s="306">
        <v>16</v>
      </c>
      <c r="K14" s="306">
        <v>5</v>
      </c>
      <c r="L14" s="210"/>
    </row>
    <row r="15" spans="1:16" s="182" customFormat="1" ht="13.5" customHeight="1" x14ac:dyDescent="0.2">
      <c r="A15" s="173" t="s">
        <v>124</v>
      </c>
      <c r="B15" s="174"/>
      <c r="C15" s="174"/>
      <c r="D15" s="174"/>
      <c r="E15" s="174"/>
      <c r="F15" s="174"/>
      <c r="G15" s="174"/>
      <c r="H15" s="164"/>
      <c r="I15" s="156"/>
      <c r="J15" s="156"/>
      <c r="K15" s="156"/>
      <c r="L15" s="156"/>
      <c r="M15" s="176"/>
    </row>
    <row r="16" spans="1:16" s="189" customFormat="1" ht="13.5" customHeight="1" x14ac:dyDescent="0.2">
      <c r="A16" s="187" t="s">
        <v>203</v>
      </c>
      <c r="B16" s="188"/>
      <c r="C16" s="188"/>
      <c r="D16" s="188"/>
      <c r="E16" s="188"/>
      <c r="F16" s="188"/>
      <c r="G16" s="188"/>
      <c r="H16" s="164"/>
      <c r="I16" s="156"/>
      <c r="J16" s="156"/>
      <c r="K16" s="159" t="s">
        <v>72</v>
      </c>
      <c r="L16" s="156"/>
      <c r="M16" s="176"/>
    </row>
    <row r="17" spans="7:11" x14ac:dyDescent="0.2">
      <c r="G17" s="186"/>
      <c r="H17" s="186"/>
      <c r="I17" s="186"/>
      <c r="J17" s="186"/>
      <c r="K17" s="190"/>
    </row>
    <row r="23" spans="7:11" s="182" customFormat="1" x14ac:dyDescent="0.2"/>
    <row r="24" spans="7:11" s="182" customFormat="1" x14ac:dyDescent="0.2"/>
    <row r="25" spans="7:11" s="182" customFormat="1" x14ac:dyDescent="0.2"/>
    <row r="26" spans="7:11" s="182" customFormat="1" x14ac:dyDescent="0.2"/>
    <row r="27" spans="7:11" s="182" customFormat="1" x14ac:dyDescent="0.2"/>
    <row r="28" spans="7:11" s="182" customFormat="1" x14ac:dyDescent="0.2"/>
    <row r="29" spans="7:11" s="182" customFormat="1" x14ac:dyDescent="0.2"/>
    <row r="30" spans="7:11" s="182" customFormat="1" x14ac:dyDescent="0.2"/>
    <row r="31" spans="7:11" s="182" customFormat="1" x14ac:dyDescent="0.2"/>
    <row r="32" spans="7:11" s="182" customFormat="1" x14ac:dyDescent="0.2"/>
    <row r="33" s="182" customFormat="1" x14ac:dyDescent="0.2"/>
    <row r="34" s="182" customFormat="1" x14ac:dyDescent="0.2"/>
  </sheetData>
  <mergeCells count="12">
    <mergeCell ref="A1:K1"/>
    <mergeCell ref="D3:F3"/>
    <mergeCell ref="A13:A14"/>
    <mergeCell ref="A3:B4"/>
    <mergeCell ref="C3:C4"/>
    <mergeCell ref="G3:G4"/>
    <mergeCell ref="H3:H4"/>
    <mergeCell ref="I3:I4"/>
    <mergeCell ref="J3:J4"/>
    <mergeCell ref="K3:K4"/>
    <mergeCell ref="A5:A6"/>
    <mergeCell ref="A7:A8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19"/>
  <sheetViews>
    <sheetView tabSelected="1" workbookViewId="0">
      <selection sqref="A1:F1"/>
    </sheetView>
  </sheetViews>
  <sheetFormatPr defaultColWidth="9.109375" defaultRowHeight="12" x14ac:dyDescent="0.15"/>
  <cols>
    <col min="1" max="1" width="12.88671875" style="60" customWidth="1"/>
    <col min="2" max="6" width="13.5546875" style="60" customWidth="1"/>
    <col min="7" max="16384" width="9.109375" style="60"/>
  </cols>
  <sheetData>
    <row r="1" spans="1:7" ht="16.2" x14ac:dyDescent="0.15">
      <c r="A1" s="462" t="s">
        <v>282</v>
      </c>
      <c r="B1" s="462"/>
      <c r="C1" s="462"/>
      <c r="D1" s="462"/>
      <c r="E1" s="462"/>
      <c r="F1" s="462"/>
    </row>
    <row r="2" spans="1:7" ht="12.6" thickBot="1" x14ac:dyDescent="0.2">
      <c r="B2" s="109"/>
      <c r="C2" s="109"/>
      <c r="D2" s="109"/>
      <c r="E2" s="3"/>
      <c r="F2" s="3" t="s">
        <v>204</v>
      </c>
    </row>
    <row r="3" spans="1:7" s="192" customFormat="1" ht="13.2" x14ac:dyDescent="0.15">
      <c r="A3" s="138" t="s">
        <v>195</v>
      </c>
      <c r="B3" s="312" t="s">
        <v>259</v>
      </c>
      <c r="C3" s="312" t="s">
        <v>260</v>
      </c>
      <c r="D3" s="312" t="s">
        <v>261</v>
      </c>
      <c r="E3" s="139" t="s">
        <v>262</v>
      </c>
      <c r="F3" s="139" t="s">
        <v>263</v>
      </c>
      <c r="G3" s="191"/>
    </row>
    <row r="4" spans="1:7" s="192" customFormat="1" ht="13.2" x14ac:dyDescent="0.15">
      <c r="A4" s="193" t="s">
        <v>91</v>
      </c>
      <c r="B4" s="110">
        <v>214</v>
      </c>
      <c r="C4" s="110">
        <v>216</v>
      </c>
      <c r="D4" s="110">
        <v>214</v>
      </c>
      <c r="E4" s="110">
        <v>211</v>
      </c>
      <c r="F4" s="211">
        <v>208</v>
      </c>
    </row>
    <row r="5" spans="1:7" s="192" customFormat="1" ht="13.2" x14ac:dyDescent="0.15">
      <c r="A5" s="310" t="s">
        <v>92</v>
      </c>
      <c r="B5" s="111">
        <f>SUM(B6:B13)</f>
        <v>2796934</v>
      </c>
      <c r="C5" s="111">
        <f>SUM(C6:C13)</f>
        <v>2838100</v>
      </c>
      <c r="D5" s="111">
        <f>SUM(D6:D13)</f>
        <v>2688522</v>
      </c>
      <c r="E5" s="111">
        <f t="shared" ref="E5:F5" si="0">SUM(E6:E13)</f>
        <v>2581166</v>
      </c>
      <c r="F5" s="332">
        <f t="shared" si="0"/>
        <v>2429.7180000000003</v>
      </c>
    </row>
    <row r="6" spans="1:7" s="192" customFormat="1" ht="13.2" x14ac:dyDescent="0.15">
      <c r="A6" s="309" t="s">
        <v>93</v>
      </c>
      <c r="B6" s="112">
        <v>1012744</v>
      </c>
      <c r="C6" s="112">
        <v>987991</v>
      </c>
      <c r="D6" s="112">
        <v>897833</v>
      </c>
      <c r="E6" s="112">
        <v>815120</v>
      </c>
      <c r="F6" s="333">
        <v>706.17399999999998</v>
      </c>
    </row>
    <row r="7" spans="1:7" s="192" customFormat="1" ht="13.2" x14ac:dyDescent="0.15">
      <c r="A7" s="309" t="s">
        <v>94</v>
      </c>
      <c r="B7" s="112">
        <v>865966</v>
      </c>
      <c r="C7" s="112">
        <v>903523</v>
      </c>
      <c r="D7" s="112">
        <v>875981</v>
      </c>
      <c r="E7" s="112">
        <v>861736</v>
      </c>
      <c r="F7" s="333">
        <v>859.39400000000001</v>
      </c>
    </row>
    <row r="8" spans="1:7" s="192" customFormat="1" ht="13.2" x14ac:dyDescent="0.15">
      <c r="A8" s="309" t="s">
        <v>268</v>
      </c>
      <c r="B8" s="112">
        <v>469105</v>
      </c>
      <c r="C8" s="112">
        <v>495975</v>
      </c>
      <c r="D8" s="112">
        <v>471239</v>
      </c>
      <c r="E8" s="112">
        <v>472222</v>
      </c>
      <c r="F8" s="333">
        <v>446.1</v>
      </c>
    </row>
    <row r="9" spans="1:7" s="192" customFormat="1" ht="13.2" x14ac:dyDescent="0.15">
      <c r="A9" s="309" t="s">
        <v>95</v>
      </c>
      <c r="B9" s="112">
        <v>106794</v>
      </c>
      <c r="C9" s="112">
        <v>110978</v>
      </c>
      <c r="D9" s="112">
        <v>108580</v>
      </c>
      <c r="E9" s="112">
        <v>112130</v>
      </c>
      <c r="F9" s="333">
        <v>114.825</v>
      </c>
    </row>
    <row r="10" spans="1:7" s="192" customFormat="1" ht="13.2" x14ac:dyDescent="0.15">
      <c r="A10" s="309" t="s">
        <v>96</v>
      </c>
      <c r="B10" s="112">
        <v>52188</v>
      </c>
      <c r="C10" s="112">
        <v>52751</v>
      </c>
      <c r="D10" s="112">
        <v>52901</v>
      </c>
      <c r="E10" s="112">
        <v>52326</v>
      </c>
      <c r="F10" s="333">
        <v>49.488999999999997</v>
      </c>
    </row>
    <row r="11" spans="1:7" s="192" customFormat="1" ht="13.2" x14ac:dyDescent="0.15">
      <c r="A11" s="309" t="s">
        <v>97</v>
      </c>
      <c r="B11" s="112">
        <v>10361</v>
      </c>
      <c r="C11" s="112">
        <v>13335</v>
      </c>
      <c r="D11" s="112">
        <v>10485</v>
      </c>
      <c r="E11" s="112">
        <v>10842</v>
      </c>
      <c r="F11" s="333">
        <v>10.106</v>
      </c>
    </row>
    <row r="12" spans="1:7" s="192" customFormat="1" ht="13.2" x14ac:dyDescent="0.15">
      <c r="A12" s="309" t="s">
        <v>98</v>
      </c>
      <c r="B12" s="112">
        <v>87260</v>
      </c>
      <c r="C12" s="112">
        <v>89744</v>
      </c>
      <c r="D12" s="112">
        <v>87812</v>
      </c>
      <c r="E12" s="112">
        <v>81221</v>
      </c>
      <c r="F12" s="333">
        <v>75.941999999999993</v>
      </c>
    </row>
    <row r="13" spans="1:7" s="192" customFormat="1" ht="13.8" thickBot="1" x14ac:dyDescent="0.2">
      <c r="A13" s="316" t="s">
        <v>99</v>
      </c>
      <c r="B13" s="11">
        <v>192516</v>
      </c>
      <c r="C13" s="11">
        <v>183803</v>
      </c>
      <c r="D13" s="11">
        <v>183691</v>
      </c>
      <c r="E13" s="11">
        <v>175569</v>
      </c>
      <c r="F13" s="334">
        <v>167.68799999999999</v>
      </c>
    </row>
    <row r="14" spans="1:7" s="192" customFormat="1" ht="13.2" x14ac:dyDescent="0.15">
      <c r="A14" s="27" t="s">
        <v>205</v>
      </c>
      <c r="B14" s="27"/>
      <c r="C14" s="27"/>
      <c r="D14" s="58"/>
      <c r="E14" s="89"/>
      <c r="F14" s="58"/>
    </row>
    <row r="15" spans="1:7" s="58" customFormat="1" x14ac:dyDescent="0.15">
      <c r="A15" s="60"/>
      <c r="B15" s="60"/>
      <c r="C15" s="60"/>
      <c r="D15" s="60"/>
      <c r="E15" s="89"/>
      <c r="F15" s="113" t="s">
        <v>206</v>
      </c>
    </row>
    <row r="16" spans="1:7" x14ac:dyDescent="0.15">
      <c r="E16" s="89"/>
      <c r="F16" s="113"/>
    </row>
    <row r="18" spans="5:5" x14ac:dyDescent="0.15">
      <c r="E18" s="194"/>
    </row>
    <row r="19" spans="5:5" x14ac:dyDescent="0.15">
      <c r="E19" s="195"/>
    </row>
  </sheetData>
  <mergeCells count="1">
    <mergeCell ref="A1:F1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11"/>
  <sheetViews>
    <sheetView workbookViewId="0">
      <selection sqref="A1:F1"/>
    </sheetView>
  </sheetViews>
  <sheetFormatPr defaultColWidth="9.109375" defaultRowHeight="12" x14ac:dyDescent="0.15"/>
  <cols>
    <col min="1" max="1" width="7.6640625" style="15" customWidth="1"/>
    <col min="2" max="5" width="11.6640625" style="15" customWidth="1"/>
    <col min="6" max="6" width="11.6640625" style="15" bestFit="1" customWidth="1"/>
    <col min="7" max="16384" width="9.109375" style="15"/>
  </cols>
  <sheetData>
    <row r="1" spans="1:7" ht="16.2" x14ac:dyDescent="0.2">
      <c r="A1" s="363" t="s">
        <v>269</v>
      </c>
      <c r="B1" s="363"/>
      <c r="C1" s="363"/>
      <c r="D1" s="363"/>
      <c r="E1" s="363"/>
      <c r="F1" s="363"/>
    </row>
    <row r="2" spans="1:7" ht="12.75" customHeight="1" thickBot="1" x14ac:dyDescent="0.2">
      <c r="A2" s="114"/>
      <c r="B2" s="115"/>
      <c r="C2" s="115"/>
      <c r="D2" s="115"/>
      <c r="E2" s="115"/>
      <c r="F2" s="115"/>
    </row>
    <row r="3" spans="1:7" s="140" customFormat="1" ht="12" customHeight="1" x14ac:dyDescent="0.2">
      <c r="A3" s="463" t="s">
        <v>32</v>
      </c>
      <c r="B3" s="465" t="s">
        <v>100</v>
      </c>
      <c r="C3" s="465" t="s">
        <v>101</v>
      </c>
      <c r="D3" s="467" t="s">
        <v>207</v>
      </c>
      <c r="E3" s="467" t="s">
        <v>208</v>
      </c>
      <c r="F3" s="469" t="s">
        <v>102</v>
      </c>
    </row>
    <row r="4" spans="1:7" s="140" customFormat="1" ht="12" customHeight="1" x14ac:dyDescent="0.2">
      <c r="A4" s="464"/>
      <c r="B4" s="466"/>
      <c r="C4" s="466"/>
      <c r="D4" s="468"/>
      <c r="E4" s="468"/>
      <c r="F4" s="470"/>
    </row>
    <row r="5" spans="1:7" s="196" customFormat="1" ht="10.8" x14ac:dyDescent="0.15">
      <c r="A5" s="116"/>
      <c r="B5" s="117" t="s">
        <v>103</v>
      </c>
      <c r="C5" s="118" t="s">
        <v>103</v>
      </c>
      <c r="D5" s="119" t="s">
        <v>103</v>
      </c>
      <c r="E5" s="119" t="s">
        <v>104</v>
      </c>
      <c r="F5" s="118" t="s">
        <v>105</v>
      </c>
    </row>
    <row r="6" spans="1:7" s="140" customFormat="1" ht="13.2" x14ac:dyDescent="0.2">
      <c r="A6" s="122" t="s">
        <v>227</v>
      </c>
      <c r="B6" s="120">
        <v>6518</v>
      </c>
      <c r="C6" s="121">
        <v>126</v>
      </c>
      <c r="D6" s="121">
        <v>648</v>
      </c>
      <c r="E6" s="121">
        <v>599</v>
      </c>
      <c r="F6" s="121">
        <v>4777</v>
      </c>
    </row>
    <row r="7" spans="1:7" s="140" customFormat="1" ht="13.2" x14ac:dyDescent="0.2">
      <c r="A7" s="122" t="s">
        <v>228</v>
      </c>
      <c r="B7" s="120">
        <v>5672</v>
      </c>
      <c r="C7" s="121">
        <v>100</v>
      </c>
      <c r="D7" s="121">
        <v>482</v>
      </c>
      <c r="E7" s="121">
        <v>422</v>
      </c>
      <c r="F7" s="121">
        <v>5397</v>
      </c>
      <c r="G7" s="145"/>
    </row>
    <row r="8" spans="1:7" s="140" customFormat="1" ht="13.2" x14ac:dyDescent="0.2">
      <c r="A8" s="122" t="s">
        <v>270</v>
      </c>
      <c r="B8" s="121">
        <v>5283</v>
      </c>
      <c r="C8" s="121">
        <v>80</v>
      </c>
      <c r="D8" s="121">
        <v>662</v>
      </c>
      <c r="E8" s="121">
        <v>226</v>
      </c>
      <c r="F8" s="121">
        <v>6048</v>
      </c>
      <c r="G8" s="145"/>
    </row>
    <row r="9" spans="1:7" s="140" customFormat="1" ht="13.2" x14ac:dyDescent="0.2">
      <c r="A9" s="122" t="s">
        <v>220</v>
      </c>
      <c r="B9" s="120">
        <v>6028</v>
      </c>
      <c r="C9" s="121">
        <v>68</v>
      </c>
      <c r="D9" s="121">
        <v>609</v>
      </c>
      <c r="E9" s="121">
        <v>482</v>
      </c>
      <c r="F9" s="121">
        <v>6565</v>
      </c>
    </row>
    <row r="10" spans="1:7" s="140" customFormat="1" ht="13.8" thickBot="1" x14ac:dyDescent="0.25">
      <c r="A10" s="123" t="s">
        <v>230</v>
      </c>
      <c r="B10" s="212">
        <v>5996</v>
      </c>
      <c r="C10" s="212">
        <v>29</v>
      </c>
      <c r="D10" s="212">
        <v>528</v>
      </c>
      <c r="E10" s="212">
        <v>614</v>
      </c>
      <c r="F10" s="212">
        <v>6241</v>
      </c>
    </row>
    <row r="11" spans="1:7" s="30" customFormat="1" ht="10.8" x14ac:dyDescent="0.15">
      <c r="B11" s="88"/>
      <c r="C11" s="88"/>
      <c r="D11" s="88"/>
      <c r="E11" s="88"/>
      <c r="F11" s="89" t="s">
        <v>106</v>
      </c>
    </row>
  </sheetData>
  <mergeCells count="7">
    <mergeCell ref="A1:F1"/>
    <mergeCell ref="A3:A4"/>
    <mergeCell ref="B3:B4"/>
    <mergeCell ref="C3:C4"/>
    <mergeCell ref="D3:D4"/>
    <mergeCell ref="E3:E4"/>
    <mergeCell ref="F3:F4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12"/>
  <sheetViews>
    <sheetView workbookViewId="0">
      <selection sqref="A1:F1"/>
    </sheetView>
  </sheetViews>
  <sheetFormatPr defaultColWidth="9.109375" defaultRowHeight="13.2" x14ac:dyDescent="0.2"/>
  <cols>
    <col min="1" max="1" width="7.88671875" style="124" customWidth="1"/>
    <col min="2" max="7" width="11.44140625" style="124" customWidth="1"/>
    <col min="8" max="8" width="5.109375" style="124" customWidth="1"/>
    <col min="9" max="16384" width="9.109375" style="124"/>
  </cols>
  <sheetData>
    <row r="1" spans="1:9" ht="16.2" x14ac:dyDescent="0.2">
      <c r="A1" s="471" t="s">
        <v>271</v>
      </c>
      <c r="B1" s="471"/>
      <c r="C1" s="471"/>
      <c r="D1" s="471"/>
      <c r="E1" s="471"/>
      <c r="F1" s="471"/>
      <c r="G1" s="335"/>
    </row>
    <row r="2" spans="1:9" ht="13.8" thickBot="1" x14ac:dyDescent="0.25">
      <c r="F2" s="230" t="s">
        <v>107</v>
      </c>
      <c r="G2" s="200"/>
    </row>
    <row r="3" spans="1:9" s="197" customFormat="1" x14ac:dyDescent="0.15">
      <c r="A3" s="138" t="s">
        <v>108</v>
      </c>
      <c r="B3" s="125" t="s">
        <v>109</v>
      </c>
      <c r="C3" s="126" t="s">
        <v>110</v>
      </c>
      <c r="D3" s="126" t="s">
        <v>111</v>
      </c>
      <c r="E3" s="127" t="s">
        <v>112</v>
      </c>
      <c r="F3" s="127" t="s">
        <v>113</v>
      </c>
    </row>
    <row r="4" spans="1:9" s="132" customFormat="1" x14ac:dyDescent="0.15">
      <c r="A4" s="307" t="s">
        <v>272</v>
      </c>
      <c r="B4" s="128">
        <v>10249</v>
      </c>
      <c r="C4" s="1">
        <v>7692</v>
      </c>
      <c r="D4" s="1">
        <v>1949</v>
      </c>
      <c r="E4" s="1">
        <v>605</v>
      </c>
      <c r="F4" s="1">
        <v>3</v>
      </c>
      <c r="G4" s="198"/>
    </row>
    <row r="5" spans="1:9" s="132" customFormat="1" x14ac:dyDescent="0.15">
      <c r="A5" s="307" t="s">
        <v>273</v>
      </c>
      <c r="B5" s="128">
        <v>9657</v>
      </c>
      <c r="C5" s="1">
        <v>7167</v>
      </c>
      <c r="D5" s="1">
        <v>1880</v>
      </c>
      <c r="E5" s="1">
        <v>607</v>
      </c>
      <c r="F5" s="1">
        <v>3</v>
      </c>
      <c r="G5" s="198"/>
    </row>
    <row r="6" spans="1:9" s="132" customFormat="1" x14ac:dyDescent="0.15">
      <c r="A6" s="307" t="s">
        <v>274</v>
      </c>
      <c r="B6" s="129">
        <v>9943</v>
      </c>
      <c r="C6" s="1">
        <v>7316</v>
      </c>
      <c r="D6" s="1">
        <v>1994</v>
      </c>
      <c r="E6" s="1">
        <v>630</v>
      </c>
      <c r="F6" s="1">
        <v>3</v>
      </c>
      <c r="G6" s="198"/>
    </row>
    <row r="7" spans="1:9" s="132" customFormat="1" x14ac:dyDescent="0.15">
      <c r="A7" s="336" t="s">
        <v>275</v>
      </c>
      <c r="B7" s="128">
        <v>9883</v>
      </c>
      <c r="C7" s="1">
        <v>7301</v>
      </c>
      <c r="D7" s="1">
        <v>1895</v>
      </c>
      <c r="E7" s="1">
        <v>684</v>
      </c>
      <c r="F7" s="1">
        <v>3</v>
      </c>
      <c r="G7" s="198"/>
    </row>
    <row r="8" spans="1:9" s="132" customFormat="1" ht="13.8" thickBot="1" x14ac:dyDescent="0.2">
      <c r="A8" s="337" t="s">
        <v>276</v>
      </c>
      <c r="B8" s="130">
        <v>9676</v>
      </c>
      <c r="C8" s="131">
        <v>7181</v>
      </c>
      <c r="D8" s="131">
        <v>1817</v>
      </c>
      <c r="E8" s="131">
        <v>676</v>
      </c>
      <c r="F8" s="131">
        <v>3</v>
      </c>
      <c r="G8" s="198"/>
    </row>
    <row r="9" spans="1:9" x14ac:dyDescent="0.2">
      <c r="A9" s="13" t="s">
        <v>209</v>
      </c>
      <c r="B9" s="132"/>
      <c r="C9" s="13"/>
      <c r="D9" s="132"/>
      <c r="E9" s="132"/>
      <c r="F9" s="132"/>
      <c r="G9" s="132"/>
    </row>
    <row r="10" spans="1:9" x14ac:dyDescent="0.2">
      <c r="A10" s="13" t="s">
        <v>210</v>
      </c>
      <c r="B10" s="132"/>
      <c r="C10" s="13"/>
      <c r="D10" s="132"/>
      <c r="E10" s="132"/>
      <c r="F10" s="132"/>
      <c r="G10" s="132"/>
    </row>
    <row r="11" spans="1:9" x14ac:dyDescent="0.2">
      <c r="A11" s="13" t="s">
        <v>114</v>
      </c>
      <c r="B11" s="132"/>
      <c r="C11" s="13"/>
      <c r="D11" s="132"/>
      <c r="E11" s="132"/>
      <c r="F11" s="132"/>
      <c r="G11" s="132"/>
      <c r="I11" s="213"/>
    </row>
    <row r="12" spans="1:9" x14ac:dyDescent="0.2">
      <c r="F12" s="230" t="s">
        <v>72</v>
      </c>
      <c r="G12" s="200"/>
      <c r="I12" s="94"/>
    </row>
  </sheetData>
  <mergeCells count="1">
    <mergeCell ref="A1:F1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10"/>
  <sheetViews>
    <sheetView workbookViewId="0">
      <selection sqref="A1:D1"/>
    </sheetView>
  </sheetViews>
  <sheetFormatPr defaultColWidth="9.109375" defaultRowHeight="13.2" x14ac:dyDescent="0.15"/>
  <cols>
    <col min="1" max="1" width="7.88671875" style="132" customWidth="1"/>
    <col min="2" max="3" width="15.6640625" style="132" customWidth="1"/>
    <col min="4" max="6" width="11.5546875" style="132" customWidth="1"/>
    <col min="7" max="16384" width="9.109375" style="132"/>
  </cols>
  <sheetData>
    <row r="1" spans="1:6" ht="16.2" x14ac:dyDescent="0.15">
      <c r="A1" s="472" t="s">
        <v>277</v>
      </c>
      <c r="B1" s="472"/>
      <c r="C1" s="472"/>
      <c r="D1" s="472"/>
      <c r="E1" s="133"/>
      <c r="F1" s="133"/>
    </row>
    <row r="2" spans="1:6" ht="13.8" thickBot="1" x14ac:dyDescent="0.2">
      <c r="C2" s="200" t="s">
        <v>115</v>
      </c>
    </row>
    <row r="3" spans="1:6" x14ac:dyDescent="0.15">
      <c r="A3" s="138" t="s">
        <v>40</v>
      </c>
      <c r="B3" s="134" t="s">
        <v>116</v>
      </c>
      <c r="C3" s="135" t="s">
        <v>117</v>
      </c>
    </row>
    <row r="4" spans="1:6" x14ac:dyDescent="0.15">
      <c r="A4" s="136"/>
      <c r="B4" s="137" t="s">
        <v>211</v>
      </c>
      <c r="C4" s="137" t="s">
        <v>118</v>
      </c>
    </row>
    <row r="5" spans="1:6" x14ac:dyDescent="0.15">
      <c r="A5" s="307" t="s">
        <v>278</v>
      </c>
      <c r="B5" s="1">
        <v>8608</v>
      </c>
      <c r="C5" s="59">
        <v>727</v>
      </c>
    </row>
    <row r="6" spans="1:6" x14ac:dyDescent="0.15">
      <c r="A6" s="307" t="s">
        <v>279</v>
      </c>
      <c r="B6" s="1">
        <v>8608.41</v>
      </c>
      <c r="C6" s="59">
        <v>720</v>
      </c>
    </row>
    <row r="7" spans="1:6" x14ac:dyDescent="0.15">
      <c r="A7" s="307" t="s">
        <v>280</v>
      </c>
      <c r="B7" s="1">
        <v>8608.41</v>
      </c>
      <c r="C7" s="59">
        <v>747</v>
      </c>
    </row>
    <row r="8" spans="1:6" x14ac:dyDescent="0.15">
      <c r="A8" s="307" t="s">
        <v>281</v>
      </c>
      <c r="B8" s="1">
        <v>8608.41</v>
      </c>
      <c r="C8" s="59">
        <v>747</v>
      </c>
    </row>
    <row r="9" spans="1:6" ht="13.8" thickBot="1" x14ac:dyDescent="0.2">
      <c r="A9" s="308" t="s">
        <v>224</v>
      </c>
      <c r="B9" s="214">
        <v>8989.41</v>
      </c>
      <c r="C9" s="215">
        <v>732</v>
      </c>
    </row>
    <row r="10" spans="1:6" x14ac:dyDescent="0.15">
      <c r="C10" s="200" t="s">
        <v>27</v>
      </c>
    </row>
  </sheetData>
  <mergeCells count="1">
    <mergeCell ref="A1:D1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17"/>
  <sheetViews>
    <sheetView workbookViewId="0">
      <selection sqref="A1:J1"/>
    </sheetView>
  </sheetViews>
  <sheetFormatPr defaultColWidth="9.109375" defaultRowHeight="12" x14ac:dyDescent="0.15"/>
  <cols>
    <col min="1" max="1" width="7.88671875" style="15" customWidth="1"/>
    <col min="2" max="2" width="8.5546875" style="15" customWidth="1"/>
    <col min="3" max="11" width="9.33203125" style="15" customWidth="1"/>
    <col min="12" max="16384" width="9.109375" style="15"/>
  </cols>
  <sheetData>
    <row r="1" spans="1:12" ht="16.2" x14ac:dyDescent="0.2">
      <c r="A1" s="363" t="s">
        <v>22</v>
      </c>
      <c r="B1" s="363"/>
      <c r="C1" s="363"/>
      <c r="D1" s="363"/>
      <c r="E1" s="363"/>
      <c r="F1" s="363"/>
      <c r="G1" s="363"/>
      <c r="H1" s="363"/>
      <c r="I1" s="363"/>
      <c r="J1" s="363"/>
      <c r="K1" s="324"/>
    </row>
    <row r="2" spans="1:12" s="58" customFormat="1" ht="11.4" thickBot="1" x14ac:dyDescent="0.2">
      <c r="A2" s="2" t="s">
        <v>134</v>
      </c>
      <c r="B2" s="2"/>
      <c r="C2" s="2"/>
      <c r="D2" s="2"/>
      <c r="E2" s="2"/>
      <c r="F2" s="2"/>
      <c r="G2" s="2"/>
      <c r="H2" s="2"/>
      <c r="I2" s="2"/>
      <c r="J2" s="3" t="s">
        <v>135</v>
      </c>
    </row>
    <row r="3" spans="1:12" s="140" customFormat="1" ht="12.75" customHeight="1" x14ac:dyDescent="0.2">
      <c r="A3" s="366" t="s">
        <v>23</v>
      </c>
      <c r="B3" s="367"/>
      <c r="C3" s="371" t="s">
        <v>2</v>
      </c>
      <c r="D3" s="374" t="s">
        <v>169</v>
      </c>
      <c r="E3" s="377" t="s">
        <v>170</v>
      </c>
      <c r="F3" s="378"/>
      <c r="G3" s="378"/>
      <c r="H3" s="378"/>
      <c r="I3" s="378"/>
      <c r="J3" s="378"/>
      <c r="K3" s="59"/>
    </row>
    <row r="4" spans="1:12" s="140" customFormat="1" ht="12" customHeight="1" x14ac:dyDescent="0.2">
      <c r="A4" s="368"/>
      <c r="B4" s="364"/>
      <c r="C4" s="372"/>
      <c r="D4" s="375"/>
      <c r="E4" s="379" t="s">
        <v>136</v>
      </c>
      <c r="F4" s="379" t="s">
        <v>171</v>
      </c>
      <c r="G4" s="379" t="s">
        <v>137</v>
      </c>
      <c r="H4" s="380" t="s">
        <v>28</v>
      </c>
      <c r="I4" s="379" t="s">
        <v>24</v>
      </c>
      <c r="J4" s="382" t="s">
        <v>172</v>
      </c>
    </row>
    <row r="5" spans="1:12" s="140" customFormat="1" ht="12" customHeight="1" x14ac:dyDescent="0.2">
      <c r="A5" s="369"/>
      <c r="B5" s="370"/>
      <c r="C5" s="373"/>
      <c r="D5" s="376"/>
      <c r="E5" s="376"/>
      <c r="F5" s="376"/>
      <c r="G5" s="376"/>
      <c r="H5" s="381"/>
      <c r="I5" s="376"/>
      <c r="J5" s="383"/>
    </row>
    <row r="6" spans="1:12" s="140" customFormat="1" ht="13.2" x14ac:dyDescent="0.2">
      <c r="A6" s="384" t="s">
        <v>219</v>
      </c>
      <c r="B6" s="4" t="s">
        <v>25</v>
      </c>
      <c r="C6" s="5">
        <f t="shared" ref="C6:C13" si="0">SUM(D6:J6)</f>
        <v>247</v>
      </c>
      <c r="D6" s="6">
        <v>4</v>
      </c>
      <c r="E6" s="6">
        <v>37</v>
      </c>
      <c r="F6" s="6">
        <v>4</v>
      </c>
      <c r="G6" s="6">
        <v>136</v>
      </c>
      <c r="H6" s="6">
        <v>7</v>
      </c>
      <c r="I6" s="6">
        <v>55</v>
      </c>
      <c r="J6" s="7">
        <v>4</v>
      </c>
    </row>
    <row r="7" spans="1:12" s="140" customFormat="1" ht="13.2" x14ac:dyDescent="0.2">
      <c r="A7" s="370"/>
      <c r="B7" s="4" t="s">
        <v>26</v>
      </c>
      <c r="C7" s="5">
        <f t="shared" si="0"/>
        <v>732593</v>
      </c>
      <c r="D7" s="6">
        <v>471274</v>
      </c>
      <c r="E7" s="6">
        <v>110345</v>
      </c>
      <c r="F7" s="6">
        <v>13349</v>
      </c>
      <c r="G7" s="6">
        <v>72838</v>
      </c>
      <c r="H7" s="6">
        <v>12726</v>
      </c>
      <c r="I7" s="6">
        <v>11517</v>
      </c>
      <c r="J7" s="7">
        <v>40544</v>
      </c>
    </row>
    <row r="8" spans="1:12" s="140" customFormat="1" ht="13.2" x14ac:dyDescent="0.2">
      <c r="A8" s="384" t="s">
        <v>138</v>
      </c>
      <c r="B8" s="4" t="s">
        <v>25</v>
      </c>
      <c r="C8" s="5">
        <f t="shared" si="0"/>
        <v>247</v>
      </c>
      <c r="D8" s="6">
        <v>4</v>
      </c>
      <c r="E8" s="6">
        <v>38</v>
      </c>
      <c r="F8" s="6">
        <v>4</v>
      </c>
      <c r="G8" s="6">
        <v>135</v>
      </c>
      <c r="H8" s="6">
        <v>7</v>
      </c>
      <c r="I8" s="6">
        <v>55</v>
      </c>
      <c r="J8" s="7">
        <v>4</v>
      </c>
    </row>
    <row r="9" spans="1:12" s="140" customFormat="1" ht="13.2" x14ac:dyDescent="0.2">
      <c r="A9" s="370"/>
      <c r="B9" s="314" t="s">
        <v>26</v>
      </c>
      <c r="C9" s="5">
        <f t="shared" si="0"/>
        <v>748809.33</v>
      </c>
      <c r="D9" s="6">
        <v>472969.89</v>
      </c>
      <c r="E9" s="6">
        <v>125680.27</v>
      </c>
      <c r="F9" s="6">
        <v>13348.62</v>
      </c>
      <c r="G9" s="6">
        <v>72153.679999999993</v>
      </c>
      <c r="H9" s="6">
        <v>12725.89</v>
      </c>
      <c r="I9" s="6">
        <v>11386.98</v>
      </c>
      <c r="J9" s="7">
        <v>40544</v>
      </c>
    </row>
    <row r="10" spans="1:12" s="140" customFormat="1" ht="13.2" x14ac:dyDescent="0.2">
      <c r="A10" s="384" t="s">
        <v>220</v>
      </c>
      <c r="B10" s="314" t="s">
        <v>25</v>
      </c>
      <c r="C10" s="5">
        <f t="shared" si="0"/>
        <v>248</v>
      </c>
      <c r="D10" s="6">
        <v>4</v>
      </c>
      <c r="E10" s="6">
        <v>38</v>
      </c>
      <c r="F10" s="6">
        <v>4</v>
      </c>
      <c r="G10" s="6">
        <v>136</v>
      </c>
      <c r="H10" s="6">
        <v>7</v>
      </c>
      <c r="I10" s="6">
        <v>55</v>
      </c>
      <c r="J10" s="7">
        <v>4</v>
      </c>
      <c r="K10" s="141"/>
    </row>
    <row r="11" spans="1:12" s="140" customFormat="1" ht="13.2" x14ac:dyDescent="0.2">
      <c r="A11" s="370"/>
      <c r="B11" s="313" t="s">
        <v>26</v>
      </c>
      <c r="C11" s="5">
        <f t="shared" si="0"/>
        <v>749157.82</v>
      </c>
      <c r="D11" s="6">
        <v>472969.89</v>
      </c>
      <c r="E11" s="6">
        <v>125680.27</v>
      </c>
      <c r="F11" s="6">
        <v>13348.62</v>
      </c>
      <c r="G11" s="6">
        <v>72243.679999999993</v>
      </c>
      <c r="H11" s="6">
        <v>12725.89</v>
      </c>
      <c r="I11" s="6">
        <v>11645.47</v>
      </c>
      <c r="J11" s="7">
        <v>40544</v>
      </c>
      <c r="K11" s="141"/>
    </row>
    <row r="12" spans="1:12" s="140" customFormat="1" ht="13.2" x14ac:dyDescent="0.2">
      <c r="A12" s="384" t="s">
        <v>221</v>
      </c>
      <c r="B12" s="319" t="s">
        <v>222</v>
      </c>
      <c r="C12" s="5">
        <f t="shared" si="0"/>
        <v>248</v>
      </c>
      <c r="D12" s="6">
        <v>4</v>
      </c>
      <c r="E12" s="6">
        <v>38</v>
      </c>
      <c r="F12" s="6">
        <v>4</v>
      </c>
      <c r="G12" s="6">
        <v>136</v>
      </c>
      <c r="H12" s="6">
        <v>6</v>
      </c>
      <c r="I12" s="6">
        <v>56</v>
      </c>
      <c r="J12" s="7">
        <v>4</v>
      </c>
      <c r="K12" s="141"/>
    </row>
    <row r="13" spans="1:12" s="140" customFormat="1" ht="13.2" x14ac:dyDescent="0.2">
      <c r="A13" s="370"/>
      <c r="B13" s="313" t="s">
        <v>223</v>
      </c>
      <c r="C13" s="5">
        <f t="shared" si="0"/>
        <v>750560.56</v>
      </c>
      <c r="D13" s="6">
        <v>472969.89</v>
      </c>
      <c r="E13" s="6">
        <v>126176.32000000001</v>
      </c>
      <c r="F13" s="6">
        <v>13347.37</v>
      </c>
      <c r="G13" s="6">
        <v>73187.55</v>
      </c>
      <c r="H13" s="6">
        <v>12467.89</v>
      </c>
      <c r="I13" s="6">
        <v>11867.54</v>
      </c>
      <c r="J13" s="7">
        <v>40544</v>
      </c>
      <c r="K13" s="141"/>
      <c r="L13" s="141"/>
    </row>
    <row r="14" spans="1:12" s="140" customFormat="1" ht="13.2" x14ac:dyDescent="0.2">
      <c r="A14" s="364" t="s">
        <v>224</v>
      </c>
      <c r="B14" s="4" t="s">
        <v>222</v>
      </c>
      <c r="C14" s="8">
        <f t="shared" ref="C14:C15" si="1">SUM(D14:J14)</f>
        <v>248</v>
      </c>
      <c r="D14" s="6">
        <v>4</v>
      </c>
      <c r="E14" s="6">
        <v>38</v>
      </c>
      <c r="F14" s="6">
        <v>4</v>
      </c>
      <c r="G14" s="6">
        <v>136</v>
      </c>
      <c r="H14" s="6">
        <v>6</v>
      </c>
      <c r="I14" s="6">
        <v>56</v>
      </c>
      <c r="J14" s="7">
        <v>4</v>
      </c>
      <c r="K14" s="141"/>
      <c r="L14" s="141"/>
    </row>
    <row r="15" spans="1:12" s="140" customFormat="1" ht="13.8" thickBot="1" x14ac:dyDescent="0.25">
      <c r="A15" s="365"/>
      <c r="B15" s="9" t="s">
        <v>223</v>
      </c>
      <c r="C15" s="10">
        <f t="shared" si="1"/>
        <v>751240.69000000006</v>
      </c>
      <c r="D15" s="11">
        <v>472969.89</v>
      </c>
      <c r="E15" s="11">
        <v>126131.32</v>
      </c>
      <c r="F15" s="11">
        <v>13420.37</v>
      </c>
      <c r="G15" s="11">
        <v>73835.679999999993</v>
      </c>
      <c r="H15" s="11">
        <v>12467.89</v>
      </c>
      <c r="I15" s="11">
        <v>11871.54</v>
      </c>
      <c r="J15" s="12">
        <v>40544</v>
      </c>
      <c r="K15" s="141"/>
      <c r="L15" s="141"/>
    </row>
    <row r="16" spans="1:12" s="30" customFormat="1" ht="10.8" x14ac:dyDescent="0.15">
      <c r="A16" s="13" t="s">
        <v>29</v>
      </c>
      <c r="B16" s="14"/>
      <c r="C16" s="14"/>
      <c r="D16" s="14"/>
      <c r="E16" s="14"/>
      <c r="F16" s="14"/>
      <c r="G16" s="14"/>
      <c r="H16" s="14"/>
      <c r="I16" s="14"/>
      <c r="J16" s="14"/>
    </row>
    <row r="17" spans="10:10" x14ac:dyDescent="0.15">
      <c r="J17" s="200" t="s">
        <v>27</v>
      </c>
    </row>
  </sheetData>
  <mergeCells count="16">
    <mergeCell ref="A1:J1"/>
    <mergeCell ref="A14:A15"/>
    <mergeCell ref="A3:B5"/>
    <mergeCell ref="C3:C5"/>
    <mergeCell ref="D3:D5"/>
    <mergeCell ref="E3:J3"/>
    <mergeCell ref="E4:E5"/>
    <mergeCell ref="F4:F5"/>
    <mergeCell ref="G4:G5"/>
    <mergeCell ref="H4:H5"/>
    <mergeCell ref="I4:I5"/>
    <mergeCell ref="J4:J5"/>
    <mergeCell ref="A6:A7"/>
    <mergeCell ref="A8:A9"/>
    <mergeCell ref="A10:A11"/>
    <mergeCell ref="A12:A1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10"/>
  <sheetViews>
    <sheetView workbookViewId="0">
      <selection sqref="A1:E1"/>
    </sheetView>
  </sheetViews>
  <sheetFormatPr defaultColWidth="9.109375" defaultRowHeight="12" x14ac:dyDescent="0.15"/>
  <cols>
    <col min="1" max="1" width="7.6640625" style="15" bestFit="1" customWidth="1"/>
    <col min="2" max="4" width="12.88671875" style="15" customWidth="1"/>
    <col min="5" max="5" width="14.33203125" style="15" customWidth="1"/>
    <col min="6" max="16384" width="9.109375" style="15"/>
  </cols>
  <sheetData>
    <row r="1" spans="1:5" ht="16.2" x14ac:dyDescent="0.2">
      <c r="A1" s="363" t="s">
        <v>139</v>
      </c>
      <c r="B1" s="363"/>
      <c r="C1" s="363"/>
      <c r="D1" s="363"/>
      <c r="E1" s="363"/>
    </row>
    <row r="2" spans="1:5" s="58" customFormat="1" ht="11.4" thickBot="1" x14ac:dyDescent="0.2">
      <c r="A2" s="16" t="s">
        <v>30</v>
      </c>
      <c r="B2" s="3"/>
      <c r="C2" s="3"/>
      <c r="D2" s="3"/>
      <c r="E2" s="3" t="s">
        <v>173</v>
      </c>
    </row>
    <row r="3" spans="1:5" s="140" customFormat="1" ht="21.6" x14ac:dyDescent="0.2">
      <c r="A3" s="227" t="s">
        <v>23</v>
      </c>
      <c r="B3" s="17" t="s">
        <v>2</v>
      </c>
      <c r="C3" s="139" t="s">
        <v>174</v>
      </c>
      <c r="D3" s="139" t="s">
        <v>175</v>
      </c>
      <c r="E3" s="18" t="s">
        <v>176</v>
      </c>
    </row>
    <row r="4" spans="1:5" s="140" customFormat="1" ht="13.2" x14ac:dyDescent="0.2">
      <c r="A4" s="22" t="s">
        <v>225</v>
      </c>
      <c r="B4" s="19">
        <f>SUM(C4:E4)</f>
        <v>30</v>
      </c>
      <c r="C4" s="20">
        <v>3</v>
      </c>
      <c r="D4" s="21">
        <v>26</v>
      </c>
      <c r="E4" s="21">
        <v>1</v>
      </c>
    </row>
    <row r="5" spans="1:5" s="140" customFormat="1" ht="13.2" x14ac:dyDescent="0.2">
      <c r="A5" s="22" t="s">
        <v>138</v>
      </c>
      <c r="B5" s="23">
        <f>SUM(C5:E5)</f>
        <v>30</v>
      </c>
      <c r="C5" s="20">
        <v>2</v>
      </c>
      <c r="D5" s="21">
        <v>27</v>
      </c>
      <c r="E5" s="21">
        <v>1</v>
      </c>
    </row>
    <row r="6" spans="1:5" s="140" customFormat="1" ht="13.2" x14ac:dyDescent="0.2">
      <c r="A6" s="22" t="s">
        <v>220</v>
      </c>
      <c r="B6" s="23">
        <f>SUM(C6:E6)</f>
        <v>31</v>
      </c>
      <c r="C6" s="20">
        <v>2</v>
      </c>
      <c r="D6" s="24">
        <v>28</v>
      </c>
      <c r="E6" s="21">
        <v>1</v>
      </c>
    </row>
    <row r="7" spans="1:5" s="140" customFormat="1" ht="13.2" x14ac:dyDescent="0.2">
      <c r="A7" s="22" t="s">
        <v>221</v>
      </c>
      <c r="B7" s="23">
        <f>SUM(C7:E7)</f>
        <v>33</v>
      </c>
      <c r="C7" s="20">
        <v>2</v>
      </c>
      <c r="D7" s="325">
        <v>29</v>
      </c>
      <c r="E7" s="21">
        <v>2</v>
      </c>
    </row>
    <row r="8" spans="1:5" s="21" customFormat="1" ht="13.8" thickBot="1" x14ac:dyDescent="0.25">
      <c r="A8" s="25" t="s">
        <v>224</v>
      </c>
      <c r="B8" s="26">
        <f>SUM(C8:E8)</f>
        <v>33</v>
      </c>
      <c r="C8" s="326">
        <v>2</v>
      </c>
      <c r="D8" s="326">
        <v>29</v>
      </c>
      <c r="E8" s="326">
        <v>2</v>
      </c>
    </row>
    <row r="9" spans="1:5" s="30" customFormat="1" ht="10.8" x14ac:dyDescent="0.15">
      <c r="A9" s="272" t="s">
        <v>177</v>
      </c>
      <c r="B9" s="28"/>
      <c r="C9" s="29"/>
      <c r="D9" s="28"/>
      <c r="E9" s="28"/>
    </row>
    <row r="10" spans="1:5" s="30" customFormat="1" ht="10.8" x14ac:dyDescent="0.15">
      <c r="B10" s="14"/>
      <c r="C10" s="14"/>
      <c r="D10" s="14"/>
      <c r="E10" s="317" t="s">
        <v>226</v>
      </c>
    </row>
  </sheetData>
  <mergeCells count="1">
    <mergeCell ref="A1:E1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13"/>
  <sheetViews>
    <sheetView workbookViewId="0">
      <selection sqref="A1:F1"/>
    </sheetView>
  </sheetViews>
  <sheetFormatPr defaultColWidth="9.109375" defaultRowHeight="12" x14ac:dyDescent="0.15"/>
  <cols>
    <col min="1" max="1" width="7.88671875" style="15" customWidth="1"/>
    <col min="2" max="5" width="15.6640625" style="15" customWidth="1"/>
    <col min="6" max="6" width="17.109375" style="15" customWidth="1"/>
    <col min="7" max="16384" width="9.109375" style="15"/>
  </cols>
  <sheetData>
    <row r="1" spans="1:7" ht="16.2" x14ac:dyDescent="0.2">
      <c r="A1" s="363" t="s">
        <v>31</v>
      </c>
      <c r="B1" s="363"/>
      <c r="C1" s="363"/>
      <c r="D1" s="363"/>
      <c r="E1" s="363"/>
      <c r="F1" s="363"/>
    </row>
    <row r="2" spans="1:7" s="58" customFormat="1" ht="11.4" thickBot="1" x14ac:dyDescent="0.2">
      <c r="A2" s="31"/>
      <c r="B2" s="233"/>
      <c r="C2" s="233"/>
      <c r="D2" s="233"/>
      <c r="E2" s="233"/>
      <c r="F2" s="233" t="s">
        <v>34</v>
      </c>
    </row>
    <row r="3" spans="1:7" s="140" customFormat="1" ht="24" x14ac:dyDescent="0.2">
      <c r="A3" s="32" t="s">
        <v>32</v>
      </c>
      <c r="B3" s="228" t="s">
        <v>178</v>
      </c>
      <c r="C3" s="228" t="s">
        <v>35</v>
      </c>
      <c r="D3" s="228" t="s">
        <v>140</v>
      </c>
      <c r="E3" s="228" t="s">
        <v>141</v>
      </c>
      <c r="F3" s="228" t="s">
        <v>142</v>
      </c>
    </row>
    <row r="4" spans="1:7" s="142" customFormat="1" ht="10.8" x14ac:dyDescent="0.15">
      <c r="A4" s="33"/>
      <c r="B4" s="34" t="s">
        <v>33</v>
      </c>
      <c r="C4" s="35" t="s">
        <v>33</v>
      </c>
      <c r="D4" s="35" t="s">
        <v>33</v>
      </c>
      <c r="E4" s="35" t="s">
        <v>33</v>
      </c>
      <c r="F4" s="35" t="s">
        <v>179</v>
      </c>
    </row>
    <row r="5" spans="1:7" s="140" customFormat="1" ht="13.2" x14ac:dyDescent="0.2">
      <c r="A5" s="36" t="s">
        <v>227</v>
      </c>
      <c r="B5" s="37" t="s">
        <v>120</v>
      </c>
      <c r="C5" s="38">
        <v>2E-3</v>
      </c>
      <c r="D5" s="39">
        <v>4.3999999999999997E-2</v>
      </c>
      <c r="E5" s="40">
        <v>0.7</v>
      </c>
      <c r="F5" s="41">
        <v>3.4000000000000002E-2</v>
      </c>
    </row>
    <row r="6" spans="1:7" s="140" customFormat="1" ht="13.2" x14ac:dyDescent="0.2">
      <c r="A6" s="42" t="s">
        <v>228</v>
      </c>
      <c r="B6" s="37">
        <v>0.112</v>
      </c>
      <c r="C6" s="38">
        <v>2E-3</v>
      </c>
      <c r="D6" s="39">
        <v>4.3999999999999997E-2</v>
      </c>
      <c r="E6" s="40">
        <v>0.7</v>
      </c>
      <c r="F6" s="41">
        <v>3.4000000000000002E-2</v>
      </c>
    </row>
    <row r="7" spans="1:7" s="140" customFormat="1" ht="13.2" x14ac:dyDescent="0.2">
      <c r="A7" s="42" t="s">
        <v>138</v>
      </c>
      <c r="B7" s="37" t="s">
        <v>180</v>
      </c>
      <c r="C7" s="38">
        <v>2E-3</v>
      </c>
      <c r="D7" s="39">
        <v>3.9E-2</v>
      </c>
      <c r="E7" s="40">
        <v>0.7</v>
      </c>
      <c r="F7" s="43">
        <v>3.2000000000000001E-2</v>
      </c>
    </row>
    <row r="8" spans="1:7" s="140" customFormat="1" ht="13.2" x14ac:dyDescent="0.2">
      <c r="A8" s="42" t="s">
        <v>220</v>
      </c>
      <c r="B8" s="44" t="s">
        <v>229</v>
      </c>
      <c r="C8" s="38">
        <v>1E-3</v>
      </c>
      <c r="D8" s="39">
        <v>3.3000000000000002E-2</v>
      </c>
      <c r="E8" s="45">
        <v>0.6</v>
      </c>
      <c r="F8" s="43">
        <v>3.4000000000000002E-2</v>
      </c>
    </row>
    <row r="9" spans="1:7" s="140" customFormat="1" ht="13.8" thickBot="1" x14ac:dyDescent="0.25">
      <c r="A9" s="46" t="s">
        <v>230</v>
      </c>
      <c r="B9" s="47" t="s">
        <v>231</v>
      </c>
      <c r="C9" s="25">
        <v>2E-3</v>
      </c>
      <c r="D9" s="25">
        <v>2.9000000000000001E-2</v>
      </c>
      <c r="E9" s="25">
        <v>0.5</v>
      </c>
      <c r="F9" s="25">
        <v>2.8000000000000001E-2</v>
      </c>
    </row>
    <row r="10" spans="1:7" s="140" customFormat="1" ht="13.2" x14ac:dyDescent="0.2">
      <c r="A10" s="48" t="s">
        <v>36</v>
      </c>
      <c r="B10" s="49"/>
      <c r="C10" s="50"/>
      <c r="D10" s="49"/>
      <c r="E10" s="51"/>
      <c r="F10" s="52"/>
    </row>
    <row r="11" spans="1:7" s="30" customFormat="1" ht="10.8" x14ac:dyDescent="0.15">
      <c r="A11" s="53" t="s">
        <v>143</v>
      </c>
      <c r="B11" s="54"/>
      <c r="C11" s="54"/>
      <c r="D11" s="54"/>
      <c r="E11" s="54"/>
      <c r="F11" s="54"/>
    </row>
    <row r="12" spans="1:7" s="30" customFormat="1" ht="10.8" x14ac:dyDescent="0.15">
      <c r="A12" s="55" t="s">
        <v>37</v>
      </c>
      <c r="B12" s="56"/>
      <c r="C12" s="56"/>
      <c r="D12" s="56"/>
      <c r="E12" s="56"/>
      <c r="F12" s="56"/>
      <c r="G12" s="143"/>
    </row>
    <row r="13" spans="1:7" s="30" customFormat="1" ht="10.8" x14ac:dyDescent="0.15">
      <c r="A13" s="57" t="s">
        <v>144</v>
      </c>
      <c r="B13" s="56"/>
      <c r="C13" s="56"/>
      <c r="D13" s="56"/>
      <c r="E13" s="56"/>
      <c r="F13" s="230" t="s">
        <v>181</v>
      </c>
    </row>
  </sheetData>
  <mergeCells count="1">
    <mergeCell ref="A1:F1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  <ignoredErrors>
    <ignoredError sqref="B5 B7:B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28"/>
  <sheetViews>
    <sheetView workbookViewId="0">
      <selection sqref="A1:H1"/>
    </sheetView>
  </sheetViews>
  <sheetFormatPr defaultColWidth="9.109375" defaultRowHeight="12" x14ac:dyDescent="0.15"/>
  <cols>
    <col min="1" max="1" width="12.88671875" style="15" customWidth="1"/>
    <col min="2" max="2" width="7.88671875" style="15" customWidth="1"/>
    <col min="3" max="8" width="10.6640625" style="15" customWidth="1"/>
    <col min="9" max="11" width="9.109375" style="15"/>
    <col min="12" max="12" width="4.88671875" style="15" customWidth="1"/>
    <col min="13" max="16384" width="9.109375" style="15"/>
  </cols>
  <sheetData>
    <row r="1" spans="1:10" ht="16.2" x14ac:dyDescent="0.2">
      <c r="A1" s="363" t="s">
        <v>145</v>
      </c>
      <c r="B1" s="363"/>
      <c r="C1" s="363"/>
      <c r="D1" s="363"/>
      <c r="E1" s="363"/>
      <c r="F1" s="363"/>
      <c r="G1" s="363"/>
      <c r="H1" s="363"/>
    </row>
    <row r="2" spans="1:10" s="58" customFormat="1" ht="13.5" customHeight="1" thickBot="1" x14ac:dyDescent="0.2">
      <c r="B2" s="3"/>
      <c r="C2" s="3"/>
      <c r="D2" s="3"/>
      <c r="E2" s="3"/>
      <c r="F2" s="3"/>
      <c r="G2" s="3"/>
      <c r="H2" s="3" t="s">
        <v>146</v>
      </c>
    </row>
    <row r="3" spans="1:10" s="140" customFormat="1" ht="15" customHeight="1" x14ac:dyDescent="0.2">
      <c r="A3" s="366" t="s">
        <v>38</v>
      </c>
      <c r="B3" s="389"/>
      <c r="C3" s="393" t="s">
        <v>39</v>
      </c>
      <c r="D3" s="396" t="s">
        <v>147</v>
      </c>
      <c r="E3" s="396" t="s">
        <v>148</v>
      </c>
      <c r="F3" s="396" t="s">
        <v>149</v>
      </c>
      <c r="G3" s="374" t="s">
        <v>150</v>
      </c>
      <c r="H3" s="398" t="s">
        <v>151</v>
      </c>
    </row>
    <row r="4" spans="1:10" s="140" customFormat="1" ht="15" customHeight="1" x14ac:dyDescent="0.2">
      <c r="A4" s="390"/>
      <c r="B4" s="391"/>
      <c r="C4" s="394"/>
      <c r="D4" s="397"/>
      <c r="E4" s="397"/>
      <c r="F4" s="397"/>
      <c r="G4" s="375"/>
      <c r="H4" s="399"/>
    </row>
    <row r="5" spans="1:10" s="140" customFormat="1" ht="15" customHeight="1" x14ac:dyDescent="0.2">
      <c r="A5" s="369"/>
      <c r="B5" s="392"/>
      <c r="C5" s="395"/>
      <c r="D5" s="381"/>
      <c r="E5" s="381"/>
      <c r="F5" s="381"/>
      <c r="G5" s="376"/>
      <c r="H5" s="400"/>
    </row>
    <row r="6" spans="1:10" s="140" customFormat="1" ht="15" customHeight="1" x14ac:dyDescent="0.2">
      <c r="A6" s="229"/>
      <c r="B6" s="61" t="s">
        <v>40</v>
      </c>
      <c r="C6" s="62" t="s">
        <v>41</v>
      </c>
      <c r="D6" s="63" t="s">
        <v>42</v>
      </c>
      <c r="E6" s="230" t="s">
        <v>43</v>
      </c>
      <c r="F6" s="230" t="s">
        <v>43</v>
      </c>
      <c r="G6" s="230" t="s">
        <v>43</v>
      </c>
      <c r="H6" s="230" t="s">
        <v>43</v>
      </c>
    </row>
    <row r="7" spans="1:10" s="140" customFormat="1" ht="15" customHeight="1" x14ac:dyDescent="0.2">
      <c r="A7" s="385" t="s">
        <v>182</v>
      </c>
      <c r="B7" s="66" t="s">
        <v>232</v>
      </c>
      <c r="C7" s="64" t="s">
        <v>44</v>
      </c>
      <c r="D7" s="25">
        <v>7.2</v>
      </c>
      <c r="E7" s="144">
        <v>1</v>
      </c>
      <c r="F7" s="65">
        <v>1.9</v>
      </c>
      <c r="G7" s="25">
        <v>7.9</v>
      </c>
      <c r="H7" s="25">
        <v>7</v>
      </c>
      <c r="J7" s="145"/>
    </row>
    <row r="8" spans="1:10" s="140" customFormat="1" ht="15" customHeight="1" x14ac:dyDescent="0.2">
      <c r="A8" s="385"/>
      <c r="B8" s="66" t="s">
        <v>228</v>
      </c>
      <c r="C8" s="64" t="s">
        <v>44</v>
      </c>
      <c r="D8" s="25">
        <v>7.4</v>
      </c>
      <c r="E8" s="65">
        <v>1.1000000000000001</v>
      </c>
      <c r="F8" s="65">
        <v>2.1</v>
      </c>
      <c r="G8" s="25">
        <v>7.8</v>
      </c>
      <c r="H8" s="25">
        <v>7</v>
      </c>
      <c r="J8" s="145"/>
    </row>
    <row r="9" spans="1:10" s="140" customFormat="1" ht="15" customHeight="1" x14ac:dyDescent="0.2">
      <c r="A9" s="385"/>
      <c r="B9" s="66" t="s">
        <v>233</v>
      </c>
      <c r="C9" s="64" t="s">
        <v>44</v>
      </c>
      <c r="D9" s="25">
        <v>7.5</v>
      </c>
      <c r="E9" s="65">
        <v>1.9</v>
      </c>
      <c r="F9" s="65">
        <v>3.7</v>
      </c>
      <c r="G9" s="25">
        <v>7.3</v>
      </c>
      <c r="H9" s="25">
        <v>15</v>
      </c>
      <c r="I9" s="146"/>
    </row>
    <row r="10" spans="1:10" s="140" customFormat="1" ht="15" customHeight="1" x14ac:dyDescent="0.2">
      <c r="A10" s="385"/>
      <c r="B10" s="66" t="s">
        <v>234</v>
      </c>
      <c r="C10" s="64" t="s">
        <v>235</v>
      </c>
      <c r="D10" s="25">
        <v>7.5</v>
      </c>
      <c r="E10" s="147">
        <v>1.5</v>
      </c>
      <c r="F10" s="65">
        <v>3.3</v>
      </c>
      <c r="G10" s="25">
        <v>6.3</v>
      </c>
      <c r="H10" s="25">
        <v>3</v>
      </c>
    </row>
    <row r="11" spans="1:10" s="140" customFormat="1" ht="15" customHeight="1" x14ac:dyDescent="0.2">
      <c r="A11" s="386"/>
      <c r="B11" s="67" t="s">
        <v>236</v>
      </c>
      <c r="C11" s="68" t="s">
        <v>235</v>
      </c>
      <c r="D11" s="69">
        <v>7.3</v>
      </c>
      <c r="E11" s="70">
        <v>1.3</v>
      </c>
      <c r="F11" s="70">
        <v>3.5</v>
      </c>
      <c r="G11" s="69">
        <v>6.7</v>
      </c>
      <c r="H11" s="69">
        <v>9</v>
      </c>
    </row>
    <row r="12" spans="1:10" s="140" customFormat="1" ht="15" customHeight="1" x14ac:dyDescent="0.2">
      <c r="A12" s="387" t="s">
        <v>183</v>
      </c>
      <c r="B12" s="66" t="s">
        <v>227</v>
      </c>
      <c r="C12" s="71" t="s">
        <v>44</v>
      </c>
      <c r="D12" s="65">
        <v>6.9</v>
      </c>
      <c r="E12" s="72">
        <v>2.1</v>
      </c>
      <c r="F12" s="65">
        <v>4</v>
      </c>
      <c r="G12" s="65">
        <v>7.7</v>
      </c>
      <c r="H12" s="25">
        <v>2</v>
      </c>
    </row>
    <row r="13" spans="1:10" s="140" customFormat="1" ht="15" customHeight="1" x14ac:dyDescent="0.2">
      <c r="A13" s="385"/>
      <c r="B13" s="66" t="s">
        <v>237</v>
      </c>
      <c r="C13" s="71" t="s">
        <v>44</v>
      </c>
      <c r="D13" s="65">
        <v>7.1</v>
      </c>
      <c r="E13" s="72">
        <v>1.3</v>
      </c>
      <c r="F13" s="65">
        <v>3</v>
      </c>
      <c r="G13" s="25">
        <v>7.7</v>
      </c>
      <c r="H13" s="25" t="s">
        <v>238</v>
      </c>
    </row>
    <row r="14" spans="1:10" s="140" customFormat="1" ht="15" customHeight="1" x14ac:dyDescent="0.2">
      <c r="A14" s="385"/>
      <c r="B14" s="66" t="s">
        <v>138</v>
      </c>
      <c r="C14" s="71" t="s">
        <v>44</v>
      </c>
      <c r="D14" s="65">
        <v>7</v>
      </c>
      <c r="E14" s="72">
        <v>3.7</v>
      </c>
      <c r="F14" s="65">
        <v>5</v>
      </c>
      <c r="G14" s="25">
        <v>7.1</v>
      </c>
      <c r="H14" s="25">
        <v>2</v>
      </c>
    </row>
    <row r="15" spans="1:10" s="140" customFormat="1" ht="15" customHeight="1" x14ac:dyDescent="0.2">
      <c r="A15" s="385"/>
      <c r="B15" s="66" t="s">
        <v>234</v>
      </c>
      <c r="C15" s="71" t="s">
        <v>44</v>
      </c>
      <c r="D15" s="65">
        <v>7.1</v>
      </c>
      <c r="E15" s="72">
        <v>3.2</v>
      </c>
      <c r="F15" s="65">
        <v>5.2</v>
      </c>
      <c r="G15" s="44">
        <v>7.1</v>
      </c>
      <c r="H15" s="25" t="s">
        <v>239</v>
      </c>
    </row>
    <row r="16" spans="1:10" s="140" customFormat="1" ht="15" customHeight="1" x14ac:dyDescent="0.2">
      <c r="A16" s="386"/>
      <c r="B16" s="67" t="s">
        <v>236</v>
      </c>
      <c r="C16" s="68" t="s">
        <v>152</v>
      </c>
      <c r="D16" s="70">
        <v>6.9</v>
      </c>
      <c r="E16" s="73">
        <v>1.6</v>
      </c>
      <c r="F16" s="70">
        <v>5.3</v>
      </c>
      <c r="G16" s="74">
        <v>7.6</v>
      </c>
      <c r="H16" s="201">
        <v>3</v>
      </c>
    </row>
    <row r="17" spans="1:8" s="140" customFormat="1" ht="12.75" customHeight="1" x14ac:dyDescent="0.2">
      <c r="A17" s="387" t="s">
        <v>184</v>
      </c>
      <c r="B17" s="66" t="s">
        <v>227</v>
      </c>
      <c r="C17" s="75" t="s">
        <v>44</v>
      </c>
      <c r="D17" s="65">
        <v>7</v>
      </c>
      <c r="E17" s="72">
        <v>1.5</v>
      </c>
      <c r="F17" s="72">
        <v>3.5</v>
      </c>
      <c r="G17" s="72">
        <v>7.2</v>
      </c>
      <c r="H17" s="25">
        <v>10</v>
      </c>
    </row>
    <row r="18" spans="1:8" s="140" customFormat="1" ht="13.2" x14ac:dyDescent="0.2">
      <c r="A18" s="385"/>
      <c r="B18" s="66" t="s">
        <v>228</v>
      </c>
      <c r="C18" s="75">
        <v>30</v>
      </c>
      <c r="D18" s="65">
        <v>7.4</v>
      </c>
      <c r="E18" s="72">
        <v>2.4</v>
      </c>
      <c r="F18" s="72">
        <v>4.3</v>
      </c>
      <c r="G18" s="72">
        <v>10</v>
      </c>
      <c r="H18" s="25">
        <v>16</v>
      </c>
    </row>
    <row r="19" spans="1:8" s="140" customFormat="1" ht="13.2" x14ac:dyDescent="0.2">
      <c r="A19" s="385"/>
      <c r="B19" s="66" t="s">
        <v>138</v>
      </c>
      <c r="C19" s="75">
        <v>33.5</v>
      </c>
      <c r="D19" s="65">
        <v>7</v>
      </c>
      <c r="E19" s="72">
        <v>1.9</v>
      </c>
      <c r="F19" s="72">
        <v>7.5</v>
      </c>
      <c r="G19" s="72">
        <v>8.5</v>
      </c>
      <c r="H19" s="25">
        <v>31</v>
      </c>
    </row>
    <row r="20" spans="1:8" s="140" customFormat="1" ht="13.2" x14ac:dyDescent="0.2">
      <c r="A20" s="385"/>
      <c r="B20" s="66" t="s">
        <v>220</v>
      </c>
      <c r="C20" s="75" t="s">
        <v>44</v>
      </c>
      <c r="D20" s="65">
        <v>7.4</v>
      </c>
      <c r="E20" s="72">
        <v>1.4</v>
      </c>
      <c r="F20" s="72">
        <v>3.2</v>
      </c>
      <c r="G20" s="72">
        <v>7.6</v>
      </c>
      <c r="H20" s="25">
        <v>2</v>
      </c>
    </row>
    <row r="21" spans="1:8" s="140" customFormat="1" ht="13.2" x14ac:dyDescent="0.2">
      <c r="A21" s="386"/>
      <c r="B21" s="67" t="s">
        <v>236</v>
      </c>
      <c r="C21" s="68">
        <v>39</v>
      </c>
      <c r="D21" s="70">
        <v>7.2</v>
      </c>
      <c r="E21" s="73">
        <v>1.5</v>
      </c>
      <c r="F21" s="73">
        <v>4.4000000000000004</v>
      </c>
      <c r="G21" s="73">
        <v>7.4</v>
      </c>
      <c r="H21" s="69">
        <v>7</v>
      </c>
    </row>
    <row r="22" spans="1:8" s="140" customFormat="1" ht="12.75" customHeight="1" x14ac:dyDescent="0.2">
      <c r="A22" s="387" t="s">
        <v>153</v>
      </c>
      <c r="B22" s="66" t="s">
        <v>227</v>
      </c>
      <c r="C22" s="76">
        <v>43</v>
      </c>
      <c r="D22" s="77">
        <v>8.3000000000000007</v>
      </c>
      <c r="E22" s="78">
        <v>7.8</v>
      </c>
      <c r="F22" s="77">
        <v>7.1</v>
      </c>
      <c r="G22" s="79">
        <v>10.1</v>
      </c>
      <c r="H22" s="80">
        <v>6</v>
      </c>
    </row>
    <row r="23" spans="1:8" s="140" customFormat="1" ht="13.2" x14ac:dyDescent="0.2">
      <c r="A23" s="385"/>
      <c r="B23" s="66" t="s">
        <v>228</v>
      </c>
      <c r="C23" s="81">
        <v>20</v>
      </c>
      <c r="D23" s="65">
        <v>8.4</v>
      </c>
      <c r="E23" s="72">
        <v>3.9</v>
      </c>
      <c r="F23" s="65">
        <v>5.2</v>
      </c>
      <c r="G23" s="81">
        <v>9.6</v>
      </c>
      <c r="H23" s="82">
        <v>17</v>
      </c>
    </row>
    <row r="24" spans="1:8" s="140" customFormat="1" ht="13.2" x14ac:dyDescent="0.2">
      <c r="A24" s="385"/>
      <c r="B24" s="66" t="s">
        <v>138</v>
      </c>
      <c r="C24" s="75">
        <v>16</v>
      </c>
      <c r="D24" s="65">
        <v>9.6</v>
      </c>
      <c r="E24" s="72">
        <v>5.6</v>
      </c>
      <c r="F24" s="65">
        <v>22.8</v>
      </c>
      <c r="G24" s="81">
        <v>10.6</v>
      </c>
      <c r="H24" s="82">
        <v>49</v>
      </c>
    </row>
    <row r="25" spans="1:8" s="140" customFormat="1" ht="13.2" x14ac:dyDescent="0.2">
      <c r="A25" s="385"/>
      <c r="B25" s="66" t="s">
        <v>234</v>
      </c>
      <c r="C25" s="75" t="s">
        <v>44</v>
      </c>
      <c r="D25" s="65">
        <v>8.1</v>
      </c>
      <c r="E25" s="72">
        <v>2</v>
      </c>
      <c r="F25" s="65">
        <v>4.0999999999999996</v>
      </c>
      <c r="G25" s="81">
        <v>8.9</v>
      </c>
      <c r="H25" s="82">
        <v>3</v>
      </c>
    </row>
    <row r="26" spans="1:8" s="140" customFormat="1" ht="13.8" thickBot="1" x14ac:dyDescent="0.25">
      <c r="A26" s="388"/>
      <c r="B26" s="83" t="s">
        <v>236</v>
      </c>
      <c r="C26" s="84" t="s">
        <v>152</v>
      </c>
      <c r="D26" s="85">
        <v>7.6</v>
      </c>
      <c r="E26" s="86">
        <v>2.5</v>
      </c>
      <c r="F26" s="85">
        <v>4.7</v>
      </c>
      <c r="G26" s="86">
        <v>8.5</v>
      </c>
      <c r="H26" s="87">
        <v>6</v>
      </c>
    </row>
    <row r="27" spans="1:8" s="140" customFormat="1" ht="13.2" x14ac:dyDescent="0.2">
      <c r="A27" s="148" t="s">
        <v>121</v>
      </c>
      <c r="B27" s="149"/>
      <c r="C27" s="81"/>
      <c r="D27" s="65"/>
      <c r="E27" s="72"/>
      <c r="F27" s="65"/>
      <c r="G27" s="72"/>
      <c r="H27" s="82"/>
    </row>
    <row r="28" spans="1:8" s="30" customFormat="1" ht="10.8" x14ac:dyDescent="0.15">
      <c r="B28" s="88"/>
      <c r="C28" s="88"/>
      <c r="D28" s="88"/>
      <c r="E28" s="88"/>
      <c r="F28" s="88"/>
      <c r="G28" s="88"/>
      <c r="H28" s="89" t="s">
        <v>45</v>
      </c>
    </row>
  </sheetData>
  <mergeCells count="12">
    <mergeCell ref="A7:A11"/>
    <mergeCell ref="A12:A16"/>
    <mergeCell ref="A17:A21"/>
    <mergeCell ref="A22:A26"/>
    <mergeCell ref="A1:H1"/>
    <mergeCell ref="A3:B5"/>
    <mergeCell ref="C3:C5"/>
    <mergeCell ref="D3:D5"/>
    <mergeCell ref="E3:E5"/>
    <mergeCell ref="F3:F5"/>
    <mergeCell ref="G3:G5"/>
    <mergeCell ref="H3:H5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21"/>
  <sheetViews>
    <sheetView workbookViewId="0">
      <selection sqref="A1:H1"/>
    </sheetView>
  </sheetViews>
  <sheetFormatPr defaultColWidth="9.109375" defaultRowHeight="13.2" x14ac:dyDescent="0.2"/>
  <cols>
    <col min="1" max="1" width="10.6640625" style="15" customWidth="1"/>
    <col min="2" max="2" width="9.88671875" style="15" customWidth="1"/>
    <col min="3" max="3" width="10" style="15" customWidth="1"/>
    <col min="4" max="5" width="14.6640625" style="204" customWidth="1"/>
    <col min="6" max="6" width="14.6640625" style="15" customWidth="1"/>
    <col min="7" max="8" width="14.6640625" style="204" customWidth="1"/>
    <col min="9" max="10" width="11" style="15" customWidth="1"/>
    <col min="11" max="16384" width="9.109375" style="15"/>
  </cols>
  <sheetData>
    <row r="1" spans="1:9" s="150" customFormat="1" ht="16.2" x14ac:dyDescent="0.2">
      <c r="A1" s="401" t="s">
        <v>154</v>
      </c>
      <c r="B1" s="401"/>
      <c r="C1" s="401"/>
      <c r="D1" s="401"/>
      <c r="E1" s="401"/>
      <c r="F1" s="401"/>
      <c r="G1" s="401"/>
      <c r="H1" s="401"/>
    </row>
    <row r="2" spans="1:9" s="132" customFormat="1" ht="13.8" thickBot="1" x14ac:dyDescent="0.2">
      <c r="A2" s="90"/>
      <c r="B2" s="3"/>
      <c r="C2" s="3"/>
      <c r="D2" s="202"/>
      <c r="E2" s="202"/>
      <c r="F2" s="3"/>
      <c r="G2" s="202"/>
      <c r="H2" s="202" t="s">
        <v>251</v>
      </c>
      <c r="I2" s="58"/>
    </row>
    <row r="3" spans="1:9" ht="43.2" x14ac:dyDescent="0.15">
      <c r="A3" s="366" t="s">
        <v>155</v>
      </c>
      <c r="B3" s="402"/>
      <c r="C3" s="403"/>
      <c r="D3" s="318" t="s">
        <v>46</v>
      </c>
      <c r="E3" s="318" t="s">
        <v>240</v>
      </c>
      <c r="F3" s="232" t="s">
        <v>241</v>
      </c>
      <c r="G3" s="318" t="s">
        <v>47</v>
      </c>
      <c r="H3" s="232" t="s">
        <v>242</v>
      </c>
      <c r="I3" s="151"/>
    </row>
    <row r="4" spans="1:9" x14ac:dyDescent="0.15">
      <c r="A4" s="404" t="s">
        <v>48</v>
      </c>
      <c r="B4" s="404"/>
      <c r="C4" s="404"/>
      <c r="D4" s="273" t="s">
        <v>243</v>
      </c>
      <c r="E4" s="274" t="s">
        <v>244</v>
      </c>
      <c r="F4" s="273" t="s">
        <v>245</v>
      </c>
      <c r="G4" s="273" t="s">
        <v>246</v>
      </c>
      <c r="H4" s="275" t="s">
        <v>247</v>
      </c>
      <c r="I4" s="152"/>
    </row>
    <row r="5" spans="1:9" x14ac:dyDescent="0.15">
      <c r="A5" s="405" t="s">
        <v>156</v>
      </c>
      <c r="B5" s="405"/>
      <c r="C5" s="406"/>
      <c r="D5" s="276">
        <v>2.4E-2</v>
      </c>
      <c r="E5" s="277">
        <v>1.2E-2</v>
      </c>
      <c r="F5" s="276">
        <v>0.02</v>
      </c>
      <c r="G5" s="278">
        <v>1.2E-2</v>
      </c>
      <c r="H5" s="277">
        <v>2.3E-2</v>
      </c>
      <c r="I5" s="151"/>
    </row>
    <row r="6" spans="1:9" s="204" customFormat="1" ht="12.75" customHeight="1" x14ac:dyDescent="0.2">
      <c r="A6" s="387" t="s">
        <v>185</v>
      </c>
      <c r="B6" s="407" t="s">
        <v>49</v>
      </c>
      <c r="C6" s="408"/>
      <c r="D6" s="279">
        <v>70</v>
      </c>
      <c r="E6" s="81">
        <v>66</v>
      </c>
      <c r="F6" s="279">
        <v>65</v>
      </c>
      <c r="G6" s="279">
        <v>68</v>
      </c>
      <c r="H6" s="81">
        <v>66</v>
      </c>
      <c r="I6" s="203"/>
    </row>
    <row r="7" spans="1:9" s="204" customFormat="1" x14ac:dyDescent="0.2">
      <c r="A7" s="385"/>
      <c r="B7" s="407" t="s">
        <v>50</v>
      </c>
      <c r="C7" s="408"/>
      <c r="D7" s="279">
        <v>68</v>
      </c>
      <c r="E7" s="81">
        <v>63</v>
      </c>
      <c r="F7" s="279">
        <v>64</v>
      </c>
      <c r="G7" s="279">
        <v>65</v>
      </c>
      <c r="H7" s="81">
        <v>63</v>
      </c>
      <c r="I7" s="203"/>
    </row>
    <row r="8" spans="1:9" s="204" customFormat="1" ht="12.75" customHeight="1" x14ac:dyDescent="0.2">
      <c r="A8" s="412" t="s">
        <v>157</v>
      </c>
      <c r="B8" s="407" t="s">
        <v>51</v>
      </c>
      <c r="C8" s="408"/>
      <c r="D8" s="279">
        <v>52</v>
      </c>
      <c r="E8" s="81">
        <v>45</v>
      </c>
      <c r="F8" s="279">
        <v>46</v>
      </c>
      <c r="G8" s="279">
        <v>41</v>
      </c>
      <c r="H8" s="81">
        <v>47</v>
      </c>
      <c r="I8" s="203"/>
    </row>
    <row r="9" spans="1:9" s="204" customFormat="1" x14ac:dyDescent="0.2">
      <c r="A9" s="413"/>
      <c r="B9" s="407" t="s">
        <v>52</v>
      </c>
      <c r="C9" s="408"/>
      <c r="D9" s="279">
        <v>47</v>
      </c>
      <c r="E9" s="81">
        <v>38</v>
      </c>
      <c r="F9" s="279">
        <v>40</v>
      </c>
      <c r="G9" s="279">
        <v>37</v>
      </c>
      <c r="H9" s="81">
        <v>43</v>
      </c>
      <c r="I9" s="203"/>
    </row>
    <row r="10" spans="1:9" ht="12.75" customHeight="1" x14ac:dyDescent="0.15">
      <c r="A10" s="387" t="s">
        <v>250</v>
      </c>
      <c r="B10" s="379" t="s">
        <v>53</v>
      </c>
      <c r="C10" s="91" t="s">
        <v>54</v>
      </c>
      <c r="D10" s="280">
        <v>1872</v>
      </c>
      <c r="E10" s="281">
        <v>678</v>
      </c>
      <c r="F10" s="280">
        <v>1020</v>
      </c>
      <c r="G10" s="280">
        <v>2520</v>
      </c>
      <c r="H10" s="281">
        <v>2178</v>
      </c>
      <c r="I10" s="151"/>
    </row>
    <row r="11" spans="1:9" x14ac:dyDescent="0.15">
      <c r="A11" s="385"/>
      <c r="B11" s="414"/>
      <c r="C11" s="91" t="s">
        <v>55</v>
      </c>
      <c r="D11" s="282">
        <v>8328</v>
      </c>
      <c r="E11" s="7">
        <v>7422</v>
      </c>
      <c r="F11" s="282">
        <v>6258</v>
      </c>
      <c r="G11" s="282">
        <v>26976</v>
      </c>
      <c r="H11" s="7">
        <v>17724</v>
      </c>
      <c r="I11" s="151"/>
    </row>
    <row r="12" spans="1:9" ht="19.2" x14ac:dyDescent="0.15">
      <c r="A12" s="385"/>
      <c r="B12" s="415"/>
      <c r="C12" s="92" t="s">
        <v>56</v>
      </c>
      <c r="D12" s="283">
        <v>18.399999999999999</v>
      </c>
      <c r="E12" s="284">
        <v>8.4</v>
      </c>
      <c r="F12" s="285">
        <v>14</v>
      </c>
      <c r="G12" s="283">
        <v>8.5</v>
      </c>
      <c r="H12" s="284">
        <v>10.9</v>
      </c>
      <c r="I12" s="151"/>
    </row>
    <row r="13" spans="1:9" ht="12.75" customHeight="1" x14ac:dyDescent="0.15">
      <c r="A13" s="385"/>
      <c r="B13" s="379" t="s">
        <v>57</v>
      </c>
      <c r="C13" s="91" t="s">
        <v>54</v>
      </c>
      <c r="D13" s="283">
        <v>264</v>
      </c>
      <c r="E13" s="286">
        <v>18</v>
      </c>
      <c r="F13" s="283">
        <v>108</v>
      </c>
      <c r="G13" s="283">
        <v>444</v>
      </c>
      <c r="H13" s="286">
        <v>228</v>
      </c>
      <c r="I13" s="151"/>
    </row>
    <row r="14" spans="1:9" x14ac:dyDescent="0.15">
      <c r="A14" s="385"/>
      <c r="B14" s="375"/>
      <c r="C14" s="91" t="s">
        <v>58</v>
      </c>
      <c r="D14" s="282">
        <v>2274</v>
      </c>
      <c r="E14" s="7">
        <v>816</v>
      </c>
      <c r="F14" s="282">
        <v>834</v>
      </c>
      <c r="G14" s="282">
        <v>3024</v>
      </c>
      <c r="H14" s="7">
        <v>1818</v>
      </c>
      <c r="I14" s="151"/>
    </row>
    <row r="15" spans="1:9" ht="19.2" x14ac:dyDescent="0.15">
      <c r="A15" s="385"/>
      <c r="B15" s="376"/>
      <c r="C15" s="92" t="s">
        <v>56</v>
      </c>
      <c r="D15" s="287">
        <v>10.4</v>
      </c>
      <c r="E15" s="284">
        <v>2.2000000000000002</v>
      </c>
      <c r="F15" s="288">
        <v>11.5</v>
      </c>
      <c r="G15" s="287">
        <v>12.8</v>
      </c>
      <c r="H15" s="286">
        <v>11.1</v>
      </c>
      <c r="I15" s="151"/>
    </row>
    <row r="16" spans="1:9" x14ac:dyDescent="0.15">
      <c r="A16" s="404" t="s">
        <v>59</v>
      </c>
      <c r="B16" s="404"/>
      <c r="C16" s="409"/>
      <c r="D16" s="289" t="s">
        <v>248</v>
      </c>
      <c r="E16" s="289" t="s">
        <v>248</v>
      </c>
      <c r="F16" s="289" t="s">
        <v>248</v>
      </c>
      <c r="G16" s="289" t="s">
        <v>248</v>
      </c>
      <c r="H16" s="290" t="s">
        <v>60</v>
      </c>
      <c r="I16" s="151"/>
    </row>
    <row r="17" spans="1:9" ht="13.8" thickBot="1" x14ac:dyDescent="0.2">
      <c r="A17" s="410" t="s">
        <v>61</v>
      </c>
      <c r="B17" s="410"/>
      <c r="C17" s="411"/>
      <c r="D17" s="291" t="s">
        <v>62</v>
      </c>
      <c r="E17" s="291" t="s">
        <v>249</v>
      </c>
      <c r="F17" s="292" t="s">
        <v>62</v>
      </c>
      <c r="G17" s="292" t="s">
        <v>158</v>
      </c>
      <c r="H17" s="291" t="s">
        <v>62</v>
      </c>
      <c r="I17" s="151"/>
    </row>
    <row r="18" spans="1:9" ht="13.5" customHeight="1" x14ac:dyDescent="0.15">
      <c r="A18" s="93" t="s">
        <v>159</v>
      </c>
      <c r="B18" s="226"/>
      <c r="C18" s="226"/>
      <c r="D18" s="205"/>
      <c r="E18" s="205"/>
      <c r="F18" s="205"/>
      <c r="G18" s="205"/>
      <c r="H18" s="205"/>
      <c r="I18" s="151"/>
    </row>
    <row r="19" spans="1:9" ht="13.5" customHeight="1" x14ac:dyDescent="0.2">
      <c r="A19" s="101"/>
      <c r="B19" s="231"/>
      <c r="C19" s="231"/>
      <c r="D19" s="205"/>
      <c r="E19" s="205"/>
      <c r="H19" s="206" t="s">
        <v>45</v>
      </c>
      <c r="I19" s="151"/>
    </row>
    <row r="20" spans="1:9" ht="13.5" customHeight="1" x14ac:dyDescent="0.15">
      <c r="A20" s="94"/>
      <c r="B20" s="95"/>
      <c r="C20" s="95"/>
      <c r="D20" s="207"/>
      <c r="E20" s="207"/>
      <c r="G20" s="205"/>
      <c r="H20" s="206"/>
    </row>
    <row r="21" spans="1:9" x14ac:dyDescent="0.2">
      <c r="A21" s="60"/>
      <c r="B21" s="60"/>
      <c r="C21" s="60"/>
      <c r="D21" s="207"/>
      <c r="E21" s="207"/>
    </row>
  </sheetData>
  <mergeCells count="15">
    <mergeCell ref="A16:C16"/>
    <mergeCell ref="A17:C17"/>
    <mergeCell ref="A8:A9"/>
    <mergeCell ref="B8:C8"/>
    <mergeCell ref="B9:C9"/>
    <mergeCell ref="A10:A15"/>
    <mergeCell ref="B10:B12"/>
    <mergeCell ref="B13:B15"/>
    <mergeCell ref="A1:H1"/>
    <mergeCell ref="A3:C3"/>
    <mergeCell ref="A4:C4"/>
    <mergeCell ref="A5:C5"/>
    <mergeCell ref="A6:A7"/>
    <mergeCell ref="B6:C6"/>
    <mergeCell ref="B7:C7"/>
  </mergeCells>
  <phoneticPr fontId="1"/>
  <pageMargins left="0.70866141732283472" right="0.70866141732283472" top="0.74803149606299213" bottom="0.74803149606299213" header="0.31496062992125984" footer="0.31496062992125984"/>
  <pageSetup paperSize="9" scale="93" fitToHeight="0" orientation="portrait" r:id="rId1"/>
  <headerFooter>
    <oddHeader>&amp;L&amp;A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27"/>
  <sheetViews>
    <sheetView workbookViewId="0">
      <selection sqref="A1:G1"/>
    </sheetView>
  </sheetViews>
  <sheetFormatPr defaultColWidth="9.109375" defaultRowHeight="12" x14ac:dyDescent="0.15"/>
  <cols>
    <col min="1" max="2" width="11.44140625" style="15" customWidth="1"/>
    <col min="3" max="3" width="10.5546875" style="15" customWidth="1"/>
    <col min="4" max="7" width="16.88671875" style="15" customWidth="1"/>
    <col min="8" max="8" width="15.44140625" style="15" customWidth="1"/>
    <col min="9" max="9" width="14.6640625" style="15" customWidth="1"/>
    <col min="10" max="10" width="15" style="15" customWidth="1"/>
    <col min="11" max="16384" width="9.109375" style="15"/>
  </cols>
  <sheetData>
    <row r="1" spans="1:9" s="150" customFormat="1" ht="16.2" x14ac:dyDescent="0.2">
      <c r="A1" s="401" t="s">
        <v>160</v>
      </c>
      <c r="B1" s="401"/>
      <c r="C1" s="401"/>
      <c r="D1" s="401"/>
      <c r="E1" s="401"/>
      <c r="F1" s="401"/>
      <c r="G1" s="401"/>
    </row>
    <row r="2" spans="1:9" s="132" customFormat="1" ht="13.5" customHeight="1" thickBot="1" x14ac:dyDescent="0.2">
      <c r="A2" s="90"/>
      <c r="B2" s="3"/>
      <c r="C2" s="3"/>
      <c r="D2" s="3"/>
      <c r="E2" s="3"/>
      <c r="F2" s="3"/>
      <c r="G2" s="3" t="s">
        <v>251</v>
      </c>
      <c r="I2" s="199"/>
    </row>
    <row r="3" spans="1:9" ht="15" customHeight="1" x14ac:dyDescent="0.15">
      <c r="A3" s="366" t="s">
        <v>155</v>
      </c>
      <c r="B3" s="402"/>
      <c r="C3" s="402"/>
      <c r="D3" s="421" t="s">
        <v>63</v>
      </c>
      <c r="E3" s="421" t="s">
        <v>161</v>
      </c>
      <c r="F3" s="424" t="s">
        <v>162</v>
      </c>
      <c r="G3" s="427" t="s">
        <v>252</v>
      </c>
      <c r="H3" s="152"/>
    </row>
    <row r="4" spans="1:9" ht="15" customHeight="1" x14ac:dyDescent="0.15">
      <c r="A4" s="368"/>
      <c r="B4" s="420"/>
      <c r="C4" s="420"/>
      <c r="D4" s="422"/>
      <c r="E4" s="422"/>
      <c r="F4" s="425"/>
      <c r="G4" s="428"/>
      <c r="H4" s="152"/>
    </row>
    <row r="5" spans="1:9" ht="15" customHeight="1" x14ac:dyDescent="0.15">
      <c r="A5" s="420"/>
      <c r="B5" s="420"/>
      <c r="C5" s="420"/>
      <c r="D5" s="423"/>
      <c r="E5" s="423"/>
      <c r="F5" s="426"/>
      <c r="G5" s="429"/>
      <c r="H5" s="152"/>
    </row>
    <row r="6" spans="1:9" ht="15" customHeight="1" x14ac:dyDescent="0.15">
      <c r="A6" s="404" t="s">
        <v>48</v>
      </c>
      <c r="B6" s="404"/>
      <c r="C6" s="409"/>
      <c r="D6" s="293" t="s">
        <v>253</v>
      </c>
      <c r="E6" s="274" t="s">
        <v>254</v>
      </c>
      <c r="F6" s="294" t="s">
        <v>255</v>
      </c>
      <c r="G6" s="294" t="s">
        <v>256</v>
      </c>
      <c r="H6" s="152"/>
      <c r="I6" s="151"/>
    </row>
    <row r="7" spans="1:9" s="204" customFormat="1" ht="15" customHeight="1" x14ac:dyDescent="0.2">
      <c r="A7" s="433" t="s">
        <v>186</v>
      </c>
      <c r="B7" s="434"/>
      <c r="C7" s="408"/>
      <c r="D7" s="278">
        <v>2.5000000000000001E-2</v>
      </c>
      <c r="E7" s="278">
        <v>3.5000000000000003E-2</v>
      </c>
      <c r="F7" s="278">
        <v>2.9000000000000001E-2</v>
      </c>
      <c r="G7" s="81">
        <v>3.2000000000000001E-2</v>
      </c>
      <c r="H7" s="208"/>
    </row>
    <row r="8" spans="1:9" ht="15" customHeight="1" x14ac:dyDescent="0.15">
      <c r="A8" s="387" t="s">
        <v>187</v>
      </c>
      <c r="B8" s="416" t="s">
        <v>49</v>
      </c>
      <c r="C8" s="384"/>
      <c r="D8" s="279">
        <v>69</v>
      </c>
      <c r="E8" s="279">
        <v>68</v>
      </c>
      <c r="F8" s="279">
        <v>67</v>
      </c>
      <c r="G8" s="81">
        <v>71</v>
      </c>
      <c r="H8" s="152"/>
    </row>
    <row r="9" spans="1:9" ht="15" customHeight="1" x14ac:dyDescent="0.15">
      <c r="A9" s="385"/>
      <c r="B9" s="416" t="s">
        <v>50</v>
      </c>
      <c r="C9" s="384"/>
      <c r="D9" s="279">
        <v>68</v>
      </c>
      <c r="E9" s="279">
        <v>64</v>
      </c>
      <c r="F9" s="279">
        <v>64</v>
      </c>
      <c r="G9" s="81">
        <v>67</v>
      </c>
      <c r="H9" s="152"/>
    </row>
    <row r="10" spans="1:9" ht="15" customHeight="1" x14ac:dyDescent="0.15">
      <c r="A10" s="430" t="s">
        <v>64</v>
      </c>
      <c r="B10" s="416" t="s">
        <v>51</v>
      </c>
      <c r="C10" s="384"/>
      <c r="D10" s="279">
        <v>47</v>
      </c>
      <c r="E10" s="279">
        <v>50</v>
      </c>
      <c r="F10" s="279">
        <v>53</v>
      </c>
      <c r="G10" s="81">
        <v>49</v>
      </c>
      <c r="H10" s="152"/>
    </row>
    <row r="11" spans="1:9" ht="15" customHeight="1" x14ac:dyDescent="0.15">
      <c r="A11" s="431"/>
      <c r="B11" s="432" t="s">
        <v>52</v>
      </c>
      <c r="C11" s="409"/>
      <c r="D11" s="295">
        <v>42</v>
      </c>
      <c r="E11" s="295">
        <v>43</v>
      </c>
      <c r="F11" s="295">
        <v>45</v>
      </c>
      <c r="G11" s="296">
        <v>44</v>
      </c>
      <c r="H11" s="152"/>
    </row>
    <row r="12" spans="1:9" ht="15" customHeight="1" x14ac:dyDescent="0.15">
      <c r="A12" s="387" t="s">
        <v>250</v>
      </c>
      <c r="B12" s="379" t="s">
        <v>65</v>
      </c>
      <c r="C12" s="313" t="s">
        <v>54</v>
      </c>
      <c r="D12" s="282">
        <v>3006</v>
      </c>
      <c r="E12" s="7">
        <v>1590</v>
      </c>
      <c r="F12" s="282">
        <v>2292</v>
      </c>
      <c r="G12" s="7">
        <v>4452</v>
      </c>
      <c r="H12" s="152"/>
    </row>
    <row r="13" spans="1:9" ht="15" customHeight="1" x14ac:dyDescent="0.15">
      <c r="A13" s="385"/>
      <c r="B13" s="375"/>
      <c r="C13" s="91" t="s">
        <v>58</v>
      </c>
      <c r="D13" s="282">
        <v>15600</v>
      </c>
      <c r="E13" s="7">
        <v>14106</v>
      </c>
      <c r="F13" s="282">
        <v>14574</v>
      </c>
      <c r="G13" s="7">
        <v>34806</v>
      </c>
      <c r="H13" s="152"/>
    </row>
    <row r="14" spans="1:9" ht="26.25" customHeight="1" x14ac:dyDescent="0.15">
      <c r="A14" s="385"/>
      <c r="B14" s="375"/>
      <c r="C14" s="311" t="s">
        <v>56</v>
      </c>
      <c r="D14" s="285">
        <v>16.2</v>
      </c>
      <c r="E14" s="284">
        <v>10.1</v>
      </c>
      <c r="F14" s="283">
        <v>13.6</v>
      </c>
      <c r="G14" s="284">
        <v>11.3</v>
      </c>
      <c r="H14" s="152"/>
    </row>
    <row r="15" spans="1:9" ht="15" customHeight="1" x14ac:dyDescent="0.15">
      <c r="A15" s="385"/>
      <c r="B15" s="379" t="s">
        <v>66</v>
      </c>
      <c r="C15" s="91" t="s">
        <v>54</v>
      </c>
      <c r="D15" s="282">
        <v>468</v>
      </c>
      <c r="E15" s="7">
        <v>192</v>
      </c>
      <c r="F15" s="282">
        <v>168</v>
      </c>
      <c r="G15" s="7">
        <v>510</v>
      </c>
      <c r="H15" s="152"/>
    </row>
    <row r="16" spans="1:9" ht="15" customHeight="1" x14ac:dyDescent="0.15">
      <c r="A16" s="385"/>
      <c r="B16" s="375"/>
      <c r="C16" s="91" t="s">
        <v>58</v>
      </c>
      <c r="D16" s="282">
        <v>3018</v>
      </c>
      <c r="E16" s="7">
        <v>1578</v>
      </c>
      <c r="F16" s="282">
        <v>1614</v>
      </c>
      <c r="G16" s="7">
        <v>3570</v>
      </c>
      <c r="H16" s="152"/>
    </row>
    <row r="17" spans="1:8" ht="21.6" x14ac:dyDescent="0.15">
      <c r="A17" s="386"/>
      <c r="B17" s="376"/>
      <c r="C17" s="311" t="s">
        <v>56</v>
      </c>
      <c r="D17" s="285">
        <v>13.4</v>
      </c>
      <c r="E17" s="286">
        <v>10.8</v>
      </c>
      <c r="F17" s="288">
        <v>9.4</v>
      </c>
      <c r="G17" s="284">
        <v>12.5</v>
      </c>
      <c r="H17" s="152"/>
    </row>
    <row r="18" spans="1:8" ht="13.2" x14ac:dyDescent="0.15">
      <c r="A18" s="404" t="s">
        <v>59</v>
      </c>
      <c r="B18" s="404"/>
      <c r="C18" s="409"/>
      <c r="D18" s="289" t="s">
        <v>188</v>
      </c>
      <c r="E18" s="297" t="s">
        <v>67</v>
      </c>
      <c r="F18" s="298" t="s">
        <v>189</v>
      </c>
      <c r="G18" s="297" t="s">
        <v>68</v>
      </c>
      <c r="H18" s="152"/>
    </row>
    <row r="19" spans="1:8" ht="13.2" x14ac:dyDescent="0.15">
      <c r="A19" s="417" t="s">
        <v>61</v>
      </c>
      <c r="B19" s="417"/>
      <c r="C19" s="384"/>
      <c r="D19" s="299" t="s">
        <v>69</v>
      </c>
      <c r="E19" s="315" t="s">
        <v>190</v>
      </c>
      <c r="F19" s="299" t="s">
        <v>69</v>
      </c>
      <c r="G19" s="315" t="s">
        <v>190</v>
      </c>
      <c r="H19" s="152"/>
    </row>
    <row r="20" spans="1:8" ht="13.8" thickBot="1" x14ac:dyDescent="0.2">
      <c r="A20" s="418"/>
      <c r="B20" s="418"/>
      <c r="C20" s="365"/>
      <c r="D20" s="300" t="s">
        <v>70</v>
      </c>
      <c r="E20" s="301" t="s">
        <v>191</v>
      </c>
      <c r="F20" s="300" t="s">
        <v>191</v>
      </c>
      <c r="G20" s="301" t="s">
        <v>192</v>
      </c>
      <c r="H20" s="152"/>
    </row>
    <row r="21" spans="1:8" x14ac:dyDescent="0.15">
      <c r="A21" s="93" t="s">
        <v>193</v>
      </c>
      <c r="B21" s="53"/>
      <c r="C21" s="53"/>
      <c r="D21" s="53"/>
      <c r="E21" s="53"/>
      <c r="F21" s="93"/>
      <c r="G21" s="53"/>
    </row>
    <row r="22" spans="1:8" x14ac:dyDescent="0.15">
      <c r="A22" s="93" t="s">
        <v>194</v>
      </c>
      <c r="B22" s="96"/>
      <c r="C22" s="96"/>
      <c r="D22" s="96"/>
      <c r="E22" s="96"/>
      <c r="F22" s="97"/>
      <c r="G22" s="96"/>
    </row>
    <row r="23" spans="1:8" x14ac:dyDescent="0.15">
      <c r="A23" s="93" t="s">
        <v>159</v>
      </c>
      <c r="B23" s="96"/>
      <c r="C23" s="96"/>
      <c r="D23" s="96"/>
      <c r="E23" s="96"/>
      <c r="F23" s="97"/>
      <c r="G23" s="96"/>
    </row>
    <row r="24" spans="1:8" x14ac:dyDescent="0.15">
      <c r="A24" s="98"/>
      <c r="B24" s="99"/>
      <c r="C24" s="99"/>
      <c r="D24" s="99"/>
      <c r="E24" s="419" t="s">
        <v>45</v>
      </c>
      <c r="F24" s="419"/>
      <c r="G24" s="419"/>
    </row>
    <row r="25" spans="1:8" x14ac:dyDescent="0.15">
      <c r="A25" s="98"/>
      <c r="B25" s="99"/>
      <c r="C25" s="99"/>
      <c r="D25" s="99"/>
      <c r="E25" s="99"/>
      <c r="F25" s="153"/>
      <c r="G25" s="99"/>
    </row>
    <row r="26" spans="1:8" x14ac:dyDescent="0.15">
      <c r="A26" s="98"/>
      <c r="B26" s="99"/>
      <c r="C26" s="99"/>
      <c r="D26" s="99"/>
      <c r="E26" s="99"/>
      <c r="F26" s="153"/>
      <c r="G26" s="99"/>
    </row>
    <row r="27" spans="1:8" x14ac:dyDescent="0.15">
      <c r="A27" s="60"/>
      <c r="B27" s="60"/>
      <c r="C27" s="60"/>
      <c r="D27" s="60"/>
    </row>
  </sheetData>
  <mergeCells count="20">
    <mergeCell ref="E24:G24"/>
    <mergeCell ref="A1:G1"/>
    <mergeCell ref="A3:C5"/>
    <mergeCell ref="D3:D5"/>
    <mergeCell ref="E3:E5"/>
    <mergeCell ref="F3:F5"/>
    <mergeCell ref="G3:G5"/>
    <mergeCell ref="A10:A11"/>
    <mergeCell ref="B10:C10"/>
    <mergeCell ref="B11:C11"/>
    <mergeCell ref="A12:A17"/>
    <mergeCell ref="A6:C6"/>
    <mergeCell ref="A7:C7"/>
    <mergeCell ref="A8:A9"/>
    <mergeCell ref="B8:C8"/>
    <mergeCell ref="B9:C9"/>
    <mergeCell ref="B12:B14"/>
    <mergeCell ref="B15:B17"/>
    <mergeCell ref="A18:C18"/>
    <mergeCell ref="A19:C20"/>
  </mergeCells>
  <phoneticPr fontId="1"/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headerFooter>
    <oddHeader>&amp;L&amp;A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17"/>
  <sheetViews>
    <sheetView workbookViewId="0">
      <selection sqref="A1:G1"/>
    </sheetView>
  </sheetViews>
  <sheetFormatPr defaultColWidth="9.109375" defaultRowHeight="12" x14ac:dyDescent="0.15"/>
  <cols>
    <col min="1" max="1" width="7.88671875" style="15" customWidth="1"/>
    <col min="2" max="7" width="8.5546875" style="15" customWidth="1"/>
    <col min="8" max="16384" width="9.109375" style="15"/>
  </cols>
  <sheetData>
    <row r="1" spans="1:7" ht="16.2" x14ac:dyDescent="0.2">
      <c r="A1" s="363" t="s">
        <v>266</v>
      </c>
      <c r="B1" s="363"/>
      <c r="C1" s="363"/>
      <c r="D1" s="363"/>
      <c r="E1" s="363"/>
      <c r="F1" s="363"/>
      <c r="G1" s="363"/>
    </row>
    <row r="2" spans="1:7" ht="13.5" customHeight="1" thickBot="1" x14ac:dyDescent="0.2">
      <c r="A2" s="102"/>
      <c r="F2" s="435" t="s">
        <v>71</v>
      </c>
      <c r="G2" s="435"/>
    </row>
    <row r="3" spans="1:7" ht="15" customHeight="1" x14ac:dyDescent="0.15">
      <c r="A3" s="138" t="s">
        <v>23</v>
      </c>
      <c r="B3" s="103" t="s">
        <v>2</v>
      </c>
      <c r="C3" s="100" t="s">
        <v>196</v>
      </c>
      <c r="D3" s="100" t="s">
        <v>197</v>
      </c>
      <c r="E3" s="100" t="s">
        <v>198</v>
      </c>
      <c r="F3" s="100" t="s">
        <v>199</v>
      </c>
      <c r="G3" s="100" t="s">
        <v>200</v>
      </c>
    </row>
    <row r="4" spans="1:7" ht="15" customHeight="1" x14ac:dyDescent="0.15">
      <c r="A4" s="42" t="s">
        <v>227</v>
      </c>
      <c r="B4" s="104">
        <v>8</v>
      </c>
      <c r="C4" s="81">
        <v>1</v>
      </c>
      <c r="D4" s="81" t="s">
        <v>7</v>
      </c>
      <c r="E4" s="81">
        <v>5</v>
      </c>
      <c r="F4" s="81">
        <v>2</v>
      </c>
      <c r="G4" s="81" t="s">
        <v>7</v>
      </c>
    </row>
    <row r="5" spans="1:7" ht="15" customHeight="1" x14ac:dyDescent="0.15">
      <c r="A5" s="42" t="s">
        <v>228</v>
      </c>
      <c r="B5" s="104">
        <v>3</v>
      </c>
      <c r="C5" s="81" t="s">
        <v>7</v>
      </c>
      <c r="D5" s="81" t="s">
        <v>7</v>
      </c>
      <c r="E5" s="81">
        <v>3</v>
      </c>
      <c r="F5" s="81" t="s">
        <v>7</v>
      </c>
      <c r="G5" s="81" t="s">
        <v>7</v>
      </c>
    </row>
    <row r="6" spans="1:7" ht="15" customHeight="1" x14ac:dyDescent="0.15">
      <c r="A6" s="42" t="s">
        <v>138</v>
      </c>
      <c r="B6" s="104">
        <v>1</v>
      </c>
      <c r="C6" s="81" t="s">
        <v>7</v>
      </c>
      <c r="D6" s="81" t="s">
        <v>7</v>
      </c>
      <c r="E6" s="81">
        <v>1</v>
      </c>
      <c r="F6" s="81" t="s">
        <v>7</v>
      </c>
      <c r="G6" s="81" t="s">
        <v>7</v>
      </c>
    </row>
    <row r="7" spans="1:7" ht="15" customHeight="1" x14ac:dyDescent="0.15">
      <c r="A7" s="42" t="s">
        <v>220</v>
      </c>
      <c r="B7" s="104">
        <v>4</v>
      </c>
      <c r="C7" s="81" t="s">
        <v>7</v>
      </c>
      <c r="D7" s="81" t="s">
        <v>7</v>
      </c>
      <c r="E7" s="81">
        <v>1</v>
      </c>
      <c r="F7" s="81">
        <v>3</v>
      </c>
      <c r="G7" s="81" t="s">
        <v>7</v>
      </c>
    </row>
    <row r="8" spans="1:7" ht="15" customHeight="1" thickBot="1" x14ac:dyDescent="0.2">
      <c r="A8" s="105" t="s">
        <v>230</v>
      </c>
      <c r="B8" s="104">
        <v>5</v>
      </c>
      <c r="C8" s="81">
        <v>2</v>
      </c>
      <c r="D8" s="81" t="s">
        <v>257</v>
      </c>
      <c r="E8" s="81" t="s">
        <v>258</v>
      </c>
      <c r="F8" s="81">
        <v>2</v>
      </c>
      <c r="G8" s="81">
        <v>1</v>
      </c>
    </row>
    <row r="9" spans="1:7" ht="12.75" customHeight="1" x14ac:dyDescent="0.15">
      <c r="A9" s="106"/>
      <c r="B9" s="107"/>
      <c r="C9" s="107"/>
      <c r="D9" s="107"/>
      <c r="E9" s="107"/>
      <c r="F9" s="107"/>
      <c r="G9" s="108" t="s">
        <v>72</v>
      </c>
    </row>
    <row r="10" spans="1:7" ht="12.75" customHeight="1" x14ac:dyDescent="0.15">
      <c r="C10" s="154"/>
      <c r="D10" s="154"/>
      <c r="E10" s="154"/>
      <c r="F10" s="154"/>
      <c r="G10" s="154"/>
    </row>
    <row r="11" spans="1:7" ht="12.75" customHeight="1" x14ac:dyDescent="0.15">
      <c r="E11" s="154"/>
      <c r="F11" s="154"/>
    </row>
    <row r="12" spans="1:7" ht="12.75" customHeight="1" x14ac:dyDescent="0.15">
      <c r="E12" s="154"/>
      <c r="F12" s="154"/>
    </row>
    <row r="13" spans="1:7" ht="12.75" customHeight="1" x14ac:dyDescent="0.15">
      <c r="E13" s="154"/>
    </row>
    <row r="14" spans="1:7" ht="12.75" customHeight="1" x14ac:dyDescent="0.15">
      <c r="E14" s="154"/>
    </row>
    <row r="15" spans="1:7" ht="12.75" customHeight="1" x14ac:dyDescent="0.15">
      <c r="E15" s="154"/>
    </row>
    <row r="16" spans="1:7" ht="12.75" customHeight="1" x14ac:dyDescent="0.15">
      <c r="E16" s="154"/>
    </row>
    <row r="17" spans="5:5" ht="13.2" x14ac:dyDescent="0.15">
      <c r="E17" s="154"/>
    </row>
  </sheetData>
  <mergeCells count="2">
    <mergeCell ref="A1:G1"/>
    <mergeCell ref="F2:G2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43"/>
  <sheetViews>
    <sheetView workbookViewId="0">
      <selection sqref="A1:G1"/>
    </sheetView>
  </sheetViews>
  <sheetFormatPr defaultColWidth="9.109375" defaultRowHeight="23.4" x14ac:dyDescent="0.2"/>
  <cols>
    <col min="1" max="1" width="10.33203125" style="177" customWidth="1"/>
    <col min="2" max="2" width="7.44140625" style="156" customWidth="1"/>
    <col min="3" max="3" width="12.88671875" style="178" customWidth="1"/>
    <col min="4" max="7" width="12.88671875" style="156" customWidth="1"/>
    <col min="8" max="8" width="7.88671875" style="156" customWidth="1"/>
    <col min="9" max="10" width="7.109375" style="156" customWidth="1"/>
    <col min="11" max="11" width="7.88671875" style="156" customWidth="1"/>
    <col min="12" max="12" width="7.109375" style="156" customWidth="1"/>
    <col min="13" max="16384" width="9.109375" style="156"/>
  </cols>
  <sheetData>
    <row r="1" spans="1:13" ht="17.25" customHeight="1" x14ac:dyDescent="0.2">
      <c r="A1" s="440" t="s">
        <v>267</v>
      </c>
      <c r="B1" s="440"/>
      <c r="C1" s="440"/>
      <c r="D1" s="440"/>
      <c r="E1" s="440"/>
      <c r="F1" s="440"/>
      <c r="G1" s="440"/>
      <c r="H1" s="155"/>
      <c r="I1" s="155"/>
      <c r="J1" s="155"/>
      <c r="K1" s="155"/>
    </row>
    <row r="2" spans="1:13" ht="13.5" customHeight="1" thickBot="1" x14ac:dyDescent="0.25">
      <c r="A2" s="157"/>
      <c r="B2" s="158"/>
      <c r="C2" s="158"/>
      <c r="D2" s="158"/>
      <c r="E2" s="158"/>
      <c r="F2" s="158"/>
      <c r="G2" s="159" t="s">
        <v>84</v>
      </c>
      <c r="H2" s="190"/>
      <c r="I2" s="190"/>
      <c r="J2" s="190"/>
      <c r="K2" s="164"/>
      <c r="L2" s="190"/>
    </row>
    <row r="3" spans="1:13" ht="15" customHeight="1" x14ac:dyDescent="0.2">
      <c r="A3" s="441" t="s">
        <v>201</v>
      </c>
      <c r="B3" s="442"/>
      <c r="C3" s="161" t="s">
        <v>259</v>
      </c>
      <c r="D3" s="161" t="s">
        <v>260</v>
      </c>
      <c r="E3" s="161" t="s">
        <v>261</v>
      </c>
      <c r="F3" s="327" t="s">
        <v>262</v>
      </c>
      <c r="G3" s="327" t="s">
        <v>263</v>
      </c>
      <c r="H3" s="322"/>
      <c r="I3" s="322"/>
      <c r="J3" s="322"/>
      <c r="K3" s="322"/>
      <c r="L3" s="322"/>
    </row>
    <row r="4" spans="1:13" ht="15" customHeight="1" x14ac:dyDescent="0.2">
      <c r="A4" s="443" t="s">
        <v>2</v>
      </c>
      <c r="B4" s="162" t="s">
        <v>79</v>
      </c>
      <c r="C4" s="163">
        <f t="shared" ref="C4:C5" si="0">SUM(C6,C8,C10,C12)</f>
        <v>115</v>
      </c>
      <c r="D4" s="163">
        <v>80</v>
      </c>
      <c r="E4" s="163">
        <v>88</v>
      </c>
      <c r="F4" s="163">
        <v>98</v>
      </c>
      <c r="G4" s="163">
        <v>96</v>
      </c>
      <c r="H4" s="163"/>
      <c r="I4" s="163"/>
      <c r="J4" s="163"/>
      <c r="K4" s="163"/>
      <c r="L4" s="163"/>
      <c r="M4" s="164"/>
    </row>
    <row r="5" spans="1:13" ht="15" customHeight="1" x14ac:dyDescent="0.2">
      <c r="A5" s="443"/>
      <c r="B5" s="162" t="s">
        <v>80</v>
      </c>
      <c r="C5" s="165">
        <f t="shared" si="0"/>
        <v>99</v>
      </c>
      <c r="D5" s="165">
        <v>88</v>
      </c>
      <c r="E5" s="165">
        <v>93</v>
      </c>
      <c r="F5" s="165">
        <v>98</v>
      </c>
      <c r="G5" s="165">
        <v>101</v>
      </c>
      <c r="H5" s="165"/>
      <c r="I5" s="165"/>
      <c r="J5" s="165"/>
      <c r="K5" s="165"/>
      <c r="L5" s="165"/>
      <c r="M5" s="166"/>
    </row>
    <row r="6" spans="1:13" ht="15" customHeight="1" x14ac:dyDescent="0.2">
      <c r="A6" s="438" t="s">
        <v>85</v>
      </c>
      <c r="B6" s="167" t="s">
        <v>79</v>
      </c>
      <c r="C6" s="168">
        <v>5</v>
      </c>
      <c r="D6" s="168">
        <v>1</v>
      </c>
      <c r="E6" s="168">
        <v>2</v>
      </c>
      <c r="F6" s="168">
        <v>2</v>
      </c>
      <c r="G6" s="168">
        <v>5</v>
      </c>
      <c r="H6" s="168"/>
      <c r="I6" s="168"/>
      <c r="J6" s="168"/>
      <c r="K6" s="168"/>
      <c r="L6" s="168"/>
      <c r="M6" s="164"/>
    </row>
    <row r="7" spans="1:13" ht="15" customHeight="1" x14ac:dyDescent="0.2">
      <c r="A7" s="438"/>
      <c r="B7" s="167" t="s">
        <v>80</v>
      </c>
      <c r="C7" s="168">
        <v>5</v>
      </c>
      <c r="D7" s="168">
        <v>2</v>
      </c>
      <c r="E7" s="168">
        <v>1</v>
      </c>
      <c r="F7" s="168">
        <v>3</v>
      </c>
      <c r="G7" s="168">
        <v>5</v>
      </c>
      <c r="H7" s="168"/>
      <c r="I7" s="168"/>
      <c r="J7" s="168"/>
      <c r="K7" s="168"/>
      <c r="L7" s="168"/>
      <c r="M7" s="164"/>
    </row>
    <row r="8" spans="1:13" ht="15" customHeight="1" x14ac:dyDescent="0.2">
      <c r="A8" s="436" t="s">
        <v>122</v>
      </c>
      <c r="B8" s="167" t="s">
        <v>79</v>
      </c>
      <c r="C8" s="168">
        <v>5</v>
      </c>
      <c r="D8" s="168">
        <v>3</v>
      </c>
      <c r="E8" s="168">
        <v>5</v>
      </c>
      <c r="F8" s="168">
        <v>3</v>
      </c>
      <c r="G8" s="168">
        <v>4</v>
      </c>
      <c r="H8" s="168"/>
      <c r="I8" s="168"/>
      <c r="J8" s="168"/>
      <c r="K8" s="168"/>
      <c r="L8" s="168"/>
      <c r="M8" s="164"/>
    </row>
    <row r="9" spans="1:13" ht="15" customHeight="1" x14ac:dyDescent="0.2">
      <c r="A9" s="437"/>
      <c r="B9" s="167" t="s">
        <v>80</v>
      </c>
      <c r="C9" s="168">
        <v>4</v>
      </c>
      <c r="D9" s="168">
        <v>2</v>
      </c>
      <c r="E9" s="168">
        <v>4</v>
      </c>
      <c r="F9" s="168">
        <v>5</v>
      </c>
      <c r="G9" s="168">
        <v>4</v>
      </c>
      <c r="H9" s="168"/>
      <c r="I9" s="168"/>
      <c r="J9" s="168"/>
      <c r="K9" s="168"/>
      <c r="L9" s="168"/>
      <c r="M9" s="164"/>
    </row>
    <row r="10" spans="1:13" ht="15" customHeight="1" x14ac:dyDescent="0.2">
      <c r="A10" s="436" t="s">
        <v>123</v>
      </c>
      <c r="B10" s="167" t="s">
        <v>79</v>
      </c>
      <c r="C10" s="168">
        <v>36</v>
      </c>
      <c r="D10" s="168">
        <v>20</v>
      </c>
      <c r="E10" s="168">
        <v>16</v>
      </c>
      <c r="F10" s="168">
        <v>25</v>
      </c>
      <c r="G10" s="168">
        <v>23</v>
      </c>
      <c r="H10" s="168"/>
      <c r="I10" s="168"/>
      <c r="J10" s="168"/>
      <c r="K10" s="168"/>
      <c r="L10" s="168"/>
      <c r="M10" s="164"/>
    </row>
    <row r="11" spans="1:13" ht="15" customHeight="1" x14ac:dyDescent="0.2">
      <c r="A11" s="437"/>
      <c r="B11" s="167" t="s">
        <v>80</v>
      </c>
      <c r="C11" s="168">
        <v>30</v>
      </c>
      <c r="D11" s="168">
        <v>24</v>
      </c>
      <c r="E11" s="168">
        <v>17</v>
      </c>
      <c r="F11" s="168">
        <v>25</v>
      </c>
      <c r="G11" s="168">
        <v>22</v>
      </c>
      <c r="H11" s="168"/>
      <c r="I11" s="168"/>
      <c r="J11" s="168"/>
      <c r="K11" s="168"/>
      <c r="L11" s="168"/>
      <c r="M11" s="169"/>
    </row>
    <row r="12" spans="1:13" ht="15" customHeight="1" x14ac:dyDescent="0.2">
      <c r="A12" s="438" t="s">
        <v>90</v>
      </c>
      <c r="B12" s="167" t="s">
        <v>79</v>
      </c>
      <c r="C12" s="168">
        <v>69</v>
      </c>
      <c r="D12" s="168">
        <v>56</v>
      </c>
      <c r="E12" s="168">
        <v>65</v>
      </c>
      <c r="F12" s="168">
        <v>68</v>
      </c>
      <c r="G12" s="168">
        <v>64</v>
      </c>
      <c r="H12" s="168"/>
      <c r="I12" s="168"/>
      <c r="J12" s="168"/>
      <c r="K12" s="168"/>
      <c r="L12" s="168"/>
      <c r="M12" s="170"/>
    </row>
    <row r="13" spans="1:13" ht="15" customHeight="1" thickBot="1" x14ac:dyDescent="0.25">
      <c r="A13" s="439"/>
      <c r="B13" s="171" t="s">
        <v>80</v>
      </c>
      <c r="C13" s="172">
        <v>60</v>
      </c>
      <c r="D13" s="172">
        <v>60</v>
      </c>
      <c r="E13" s="172">
        <v>71</v>
      </c>
      <c r="F13" s="172">
        <v>65</v>
      </c>
      <c r="G13" s="172">
        <v>70</v>
      </c>
      <c r="H13" s="168"/>
      <c r="I13" s="168"/>
      <c r="J13" s="168"/>
      <c r="K13" s="168"/>
      <c r="L13" s="168"/>
      <c r="M13" s="170"/>
    </row>
    <row r="14" spans="1:13" ht="13.5" customHeight="1" x14ac:dyDescent="0.2">
      <c r="A14" s="173" t="s">
        <v>124</v>
      </c>
      <c r="B14" s="174"/>
      <c r="C14" s="174"/>
      <c r="D14" s="174"/>
      <c r="E14" s="174"/>
      <c r="F14" s="174"/>
      <c r="G14" s="174"/>
      <c r="H14" s="175"/>
      <c r="L14" s="176"/>
    </row>
    <row r="15" spans="1:13" ht="13.5" customHeight="1" x14ac:dyDescent="0.2">
      <c r="A15" s="173" t="s">
        <v>202</v>
      </c>
      <c r="B15" s="174"/>
      <c r="C15" s="174"/>
      <c r="D15" s="174"/>
      <c r="E15" s="174"/>
      <c r="F15" s="174"/>
      <c r="G15" s="89" t="s">
        <v>72</v>
      </c>
      <c r="H15" s="175"/>
      <c r="L15" s="176"/>
    </row>
    <row r="16" spans="1:13" x14ac:dyDescent="0.2">
      <c r="G16" s="160"/>
    </row>
    <row r="17" spans="1:12" x14ac:dyDescent="0.2">
      <c r="L17" s="176"/>
    </row>
    <row r="18" spans="1:12" x14ac:dyDescent="0.2">
      <c r="L18" s="176"/>
    </row>
    <row r="19" spans="1:12" x14ac:dyDescent="0.2">
      <c r="L19" s="176"/>
    </row>
    <row r="20" spans="1:12" x14ac:dyDescent="0.2">
      <c r="L20" s="176"/>
    </row>
    <row r="21" spans="1:12" x14ac:dyDescent="0.2">
      <c r="L21" s="176"/>
    </row>
    <row r="22" spans="1:12" x14ac:dyDescent="0.2">
      <c r="L22" s="176"/>
    </row>
    <row r="23" spans="1:12" ht="13.2" x14ac:dyDescent="0.2">
      <c r="A23" s="156"/>
      <c r="C23" s="156"/>
    </row>
    <row r="24" spans="1:12" ht="13.2" x14ac:dyDescent="0.2">
      <c r="A24" s="156"/>
      <c r="C24" s="156"/>
    </row>
    <row r="25" spans="1:12" ht="13.2" x14ac:dyDescent="0.2">
      <c r="A25" s="156"/>
      <c r="C25" s="156"/>
    </row>
    <row r="26" spans="1:12" ht="13.2" x14ac:dyDescent="0.2">
      <c r="A26" s="156"/>
      <c r="C26" s="156"/>
    </row>
    <row r="27" spans="1:12" ht="13.2" x14ac:dyDescent="0.2">
      <c r="A27" s="156"/>
      <c r="C27" s="156"/>
    </row>
    <row r="28" spans="1:12" ht="13.2" x14ac:dyDescent="0.2">
      <c r="A28" s="156"/>
      <c r="C28" s="156"/>
    </row>
    <row r="29" spans="1:12" ht="13.2" x14ac:dyDescent="0.2">
      <c r="A29" s="156"/>
      <c r="C29" s="156"/>
    </row>
    <row r="30" spans="1:12" ht="13.2" x14ac:dyDescent="0.2">
      <c r="A30" s="156"/>
      <c r="C30" s="156"/>
    </row>
    <row r="31" spans="1:12" ht="13.2" x14ac:dyDescent="0.2">
      <c r="A31" s="156"/>
      <c r="C31" s="156"/>
    </row>
    <row r="32" spans="1:12" ht="13.2" x14ac:dyDescent="0.2">
      <c r="A32" s="156"/>
      <c r="C32" s="156"/>
    </row>
    <row r="33" spans="1:3" ht="13.2" x14ac:dyDescent="0.2">
      <c r="A33" s="156"/>
      <c r="C33" s="156"/>
    </row>
    <row r="34" spans="1:3" ht="13.2" x14ac:dyDescent="0.2">
      <c r="A34" s="156"/>
      <c r="C34" s="156"/>
    </row>
    <row r="35" spans="1:3" ht="13.2" x14ac:dyDescent="0.2">
      <c r="A35" s="156"/>
      <c r="C35" s="156"/>
    </row>
    <row r="36" spans="1:3" ht="13.2" x14ac:dyDescent="0.2">
      <c r="A36" s="156"/>
      <c r="C36" s="156"/>
    </row>
    <row r="37" spans="1:3" ht="13.2" x14ac:dyDescent="0.2">
      <c r="A37" s="156"/>
      <c r="C37" s="156"/>
    </row>
    <row r="38" spans="1:3" ht="13.2" x14ac:dyDescent="0.2">
      <c r="A38" s="156"/>
      <c r="C38" s="156"/>
    </row>
    <row r="39" spans="1:3" ht="13.2" x14ac:dyDescent="0.2">
      <c r="A39" s="156"/>
      <c r="C39" s="156"/>
    </row>
    <row r="40" spans="1:3" ht="13.2" x14ac:dyDescent="0.2">
      <c r="A40" s="156"/>
      <c r="C40" s="156"/>
    </row>
    <row r="41" spans="1:3" ht="13.2" x14ac:dyDescent="0.2">
      <c r="A41" s="156"/>
      <c r="C41" s="156"/>
    </row>
    <row r="42" spans="1:3" ht="13.2" x14ac:dyDescent="0.2">
      <c r="A42" s="156"/>
      <c r="C42" s="156"/>
    </row>
    <row r="43" spans="1:3" ht="13.2" x14ac:dyDescent="0.2">
      <c r="A43" s="156"/>
      <c r="C43" s="156"/>
    </row>
  </sheetData>
  <mergeCells count="7">
    <mergeCell ref="A10:A11"/>
    <mergeCell ref="A12:A13"/>
    <mergeCell ref="A1:G1"/>
    <mergeCell ref="A3:B3"/>
    <mergeCell ref="A4:A5"/>
    <mergeCell ref="A6:A7"/>
    <mergeCell ref="A8:A9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１　街路樹数</vt:lpstr>
      <vt:lpstr>２　公園設置数・面積</vt:lpstr>
      <vt:lpstr>３　公衆トイレ等設置数</vt:lpstr>
      <vt:lpstr>４　大気汚染物質測定値</vt:lpstr>
      <vt:lpstr>５　河川・池の水質調査結果</vt:lpstr>
      <vt:lpstr>６　主要道路の二酸化窒素等測定結果</vt:lpstr>
      <vt:lpstr>７　主要交差点の二酸化窒素等測定結果</vt:lpstr>
      <vt:lpstr>8　光化学スモッグ注意報発令日数</vt:lpstr>
      <vt:lpstr>9　発生源別・公害苦情受付・処理件数</vt:lpstr>
      <vt:lpstr>10　現象・発生源別公害苦情受付・処理件数</vt:lpstr>
      <vt:lpstr>11　再生資源集団回収品目別集計</vt:lpstr>
      <vt:lpstr>12　リサイクル市民工房利用状況</vt:lpstr>
      <vt:lpstr>13　温室効果ガス排出量（三鷹市公共施設）</vt:lpstr>
      <vt:lpstr>14　保存樹木・保存樹林の指定状況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2019-10-15T04:37:41Z</dcterms:created>
  <dcterms:modified xsi:type="dcterms:W3CDTF">2021-03-17T02:11:44Z</dcterms:modified>
</cp:coreProperties>
</file>